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20730" windowHeight="11760" tabRatio="500"/>
  </bookViews>
  <sheets>
    <sheet name="Blatt1" sheetId="1" r:id="rId1"/>
  </sheets>
  <definedNames>
    <definedName name="_xlnm.Print_Area" localSheetId="0">Blatt1!$B$1:$N$54</definedName>
  </definedNames>
  <calcPr calcId="144525" calcMode="manual" concurrentCalc="0"/>
  <extLst>
    <ext xmlns:mx="http://schemas.microsoft.com/office/mac/excel/2008/main" uri="{7523E5D3-25F3-A5E0-1632-64F254C22452}">
      <mx:ArchID Flags="2"/>
    </ext>
  </extLst>
</workbook>
</file>

<file path=xl/calcChain.xml><?xml version="1.0" encoding="utf-8"?>
<calcChain xmlns="http://schemas.openxmlformats.org/spreadsheetml/2006/main">
  <c r="N36" i="1" l="1"/>
  <c r="N6" i="1"/>
  <c r="N9" i="1"/>
  <c r="N7" i="1"/>
  <c r="N8" i="1"/>
  <c r="N12" i="1"/>
  <c r="N13" i="1"/>
  <c r="N14" i="1"/>
  <c r="N15" i="1"/>
  <c r="N16" i="1"/>
  <c r="N17" i="1"/>
  <c r="N18" i="1"/>
  <c r="N19" i="1"/>
  <c r="N20" i="1"/>
  <c r="N21" i="1"/>
  <c r="N22" i="1"/>
  <c r="N24" i="1"/>
  <c r="N25" i="1"/>
  <c r="N26" i="1"/>
  <c r="N27" i="1"/>
  <c r="N28" i="1"/>
  <c r="N29" i="1"/>
  <c r="N30" i="1"/>
  <c r="N31" i="1"/>
  <c r="N33" i="1"/>
  <c r="N34" i="1"/>
  <c r="N35" i="1"/>
  <c r="N37" i="1"/>
  <c r="N41" i="1"/>
  <c r="N45" i="1"/>
  <c r="N10" i="1"/>
  <c r="N11" i="1"/>
  <c r="N23" i="1"/>
  <c r="N32" i="1"/>
  <c r="N38" i="1"/>
  <c r="N39" i="1"/>
  <c r="N40" i="1"/>
  <c r="N42" i="1"/>
  <c r="N43" i="1"/>
  <c r="N44" i="1"/>
  <c r="N47" i="1"/>
</calcChain>
</file>

<file path=xl/sharedStrings.xml><?xml version="1.0" encoding="utf-8"?>
<sst xmlns="http://schemas.openxmlformats.org/spreadsheetml/2006/main" count="220" uniqueCount="132">
  <si>
    <t>Name</t>
  </si>
  <si>
    <t>Artikelnummer</t>
  </si>
  <si>
    <t>Einkaufspreis</t>
  </si>
  <si>
    <t>Verkaufspreis</t>
  </si>
  <si>
    <t>Verpackungseinheit</t>
  </si>
  <si>
    <t>Prospekthülle Standard (0,06 mm genarbt)</t>
  </si>
  <si>
    <t>Ordnerrückenschilder, 50 mm</t>
  </si>
  <si>
    <t>Ordnerrückenschilder, 80 mm</t>
  </si>
  <si>
    <t>Prospekthülle High Quality</t>
  </si>
  <si>
    <t>Pultordner A-Z (0,75 mm genarbt)</t>
  </si>
  <si>
    <t>Trennblätter A4, Karton</t>
  </si>
  <si>
    <t>Heftstreifen, farbsortiert</t>
  </si>
  <si>
    <t>Schnellhefter, Karton</t>
  </si>
  <si>
    <t>Kugelschreiber "Image"</t>
  </si>
  <si>
    <t>Textmarker, farbsortiert</t>
  </si>
  <si>
    <t>Öko-Norm Klebestift</t>
  </si>
  <si>
    <t>Klebeband 12 x 10</t>
  </si>
  <si>
    <t>Büroklammern</t>
  </si>
  <si>
    <t>Correction Penn</t>
  </si>
  <si>
    <t>Locher</t>
  </si>
  <si>
    <t>Hefter</t>
  </si>
  <si>
    <t>Heftklammern</t>
  </si>
  <si>
    <t>Trapez-Tisch Oskar</t>
  </si>
  <si>
    <t>Quadrat-Tisch Evelin</t>
  </si>
  <si>
    <t>Bürodrehstuhl Panto Turn LuPo m. Rollen</t>
  </si>
  <si>
    <t>Bürodrehstuhl Panto Swing LuPo</t>
  </si>
  <si>
    <t>H﻿21001</t>
  </si>
  <si>
    <t>H﻿21002</t>
  </si>
  <si>
    <t>H﻿21003</t>
  </si>
  <si>
    <t>H﻿21004</t>
  </si>
  <si>
    <t>H﻿21005</t>
  </si>
  <si>
    <t>H﻿21006</t>
  </si>
  <si>
    <t>H﻿21007</t>
  </si>
  <si>
    <t>H﻿21008</t>
  </si>
  <si>
    <t>H﻿21009</t>
  </si>
  <si>
    <t>H﻿21010</t>
  </si>
  <si>
    <t>H﻿21011</t>
  </si>
  <si>
    <t>H﻿21012</t>
  </si>
  <si>
    <t>H﻿21013</t>
  </si>
  <si>
    <t>H﻿21014</t>
  </si>
  <si>
    <t>H﻿21015</t>
  </si>
  <si>
    <t>H﻿21016</t>
  </si>
  <si>
    <t>H﻿21017</t>
  </si>
  <si>
    <t>H﻿21018</t>
  </si>
  <si>
    <t>H﻿21019</t>
  </si>
  <si>
    <t>H﻿21020</t>
  </si>
  <si>
    <t>H﻿21021</t>
  </si>
  <si>
    <t>H﻿21022</t>
  </si>
  <si>
    <t>H﻿21023</t>
  </si>
  <si>
    <t>H﻿21024</t>
  </si>
  <si>
    <t>H﻿21025</t>
  </si>
  <si>
    <t>H﻿21026</t>
  </si>
  <si>
    <t>H﻿21027</t>
  </si>
  <si>
    <t>H﻿21028</t>
  </si>
  <si>
    <t>H﻿21029</t>
  </si>
  <si>
    <t>H﻿21030</t>
  </si>
  <si>
    <t>H﻿21031</t>
  </si>
  <si>
    <t>H﻿21032</t>
  </si>
  <si>
    <t>Artikelnummer Lieferant</t>
  </si>
  <si>
    <t>Rollcontainer</t>
  </si>
  <si>
    <t>Öko-Norm Papierkleber</t>
  </si>
  <si>
    <t>Briefkorb, schwarz</t>
  </si>
  <si>
    <t xml:space="preserve">50 Stk. Pro Karton </t>
  </si>
  <si>
    <t xml:space="preserve">50 Stk. pro Karton </t>
  </si>
  <si>
    <t xml:space="preserve">100 Stk. pro Karton </t>
  </si>
  <si>
    <t>300 Karten</t>
  </si>
  <si>
    <t>25 Stk. pro Karton</t>
  </si>
  <si>
    <t>20 Stk. pro Karton</t>
  </si>
  <si>
    <t>4 Stk. pro Pack</t>
  </si>
  <si>
    <t>pro Stk</t>
  </si>
  <si>
    <t>500 Stk. Pro Pack</t>
  </si>
  <si>
    <t>2 Stk pro Pack</t>
  </si>
  <si>
    <t>1.000 Stk pro Pack</t>
  </si>
  <si>
    <t>5 Pack. pro Karton á 500 Blatt</t>
  </si>
  <si>
    <t>10 Pack. Pro Karton á 500 Blatt</t>
  </si>
  <si>
    <t>Paket</t>
  </si>
  <si>
    <t>St</t>
  </si>
  <si>
    <t>Konferenzstuhl Arvada</t>
  </si>
  <si>
    <t>Kopierpapier Pure White</t>
  </si>
  <si>
    <t>Kopierpapier Trend White</t>
  </si>
  <si>
    <t>Kopierpapier Standard Recycling</t>
  </si>
  <si>
    <t>Kopierpapier Naturweiß Recycling Plus</t>
  </si>
  <si>
    <t>Schnellhefter Plastik, farbsortiert</t>
  </si>
  <si>
    <t>Hängemappe, Karton</t>
  </si>
  <si>
    <t>Hängehefter, Karton</t>
  </si>
  <si>
    <t>3 Stk. Pro Karton</t>
  </si>
  <si>
    <t>Stehsammler, Karton, farbsortiert</t>
  </si>
  <si>
    <t>Ordner, Karton, DIN A4, 80 mm</t>
  </si>
  <si>
    <t>Ordner, Karton, DIN A4, 50 mm</t>
  </si>
  <si>
    <t>Bleistift, HB</t>
  </si>
  <si>
    <t>H﻿21033</t>
  </si>
  <si>
    <t>Rund-Tisch Mark</t>
  </si>
  <si>
    <t>Druckbleistift, graphite 0,5</t>
  </si>
  <si>
    <t>Register A-Z, Karton</t>
  </si>
  <si>
    <t>Lager-bestand in ME</t>
  </si>
  <si>
    <t>Mengen-einheit (ME)</t>
  </si>
  <si>
    <t>Gesamtwert</t>
  </si>
  <si>
    <t>1 Pack. Pro Karton à 50 Stk.</t>
  </si>
  <si>
    <t>1 Pack. Pro Karton à 25 Stk.</t>
  </si>
  <si>
    <t>4 Stk. Pro Karton</t>
  </si>
  <si>
    <t>12 Stk. pro Karton</t>
  </si>
  <si>
    <t>Gesamt-wert:</t>
  </si>
  <si>
    <t>Referat 43</t>
  </si>
  <si>
    <t>Schiffgraben 12</t>
  </si>
  <si>
    <t>30159 Hannover</t>
  </si>
  <si>
    <t>Die Daten dieser Sammlung sind frei erfunden, Übereinstimmungen mit realen Personen oder Unternehmen sind nicht beabsichtigt und rein zufällig. Die Daten und Illustrationen dieser Sammlung dürfen für schulische Zwecke ohne Nachfrage verwendet werden. Eine kommerzielle Nutzung ist nicht zulässig.</t>
  </si>
  <si>
    <t xml:space="preserve">Herausgeber: Niedersächsisches Kultusministerium </t>
  </si>
  <si>
    <t>Handelswaren der NordBüro KG (Auszug)</t>
  </si>
  <si>
    <t>Melde-bestand</t>
  </si>
  <si>
    <t>Höchst-bestand</t>
  </si>
  <si>
    <t>2 Pack. Pro Karton à 25 Stk.</t>
  </si>
  <si>
    <t>10 Stk. pro Karton</t>
  </si>
  <si>
    <t>9 Stk. pro Karton</t>
  </si>
  <si>
    <t>16 Stk. Pro Karton</t>
  </si>
  <si>
    <t>12 Stk. Pro Pack, 3 Pack je Karton</t>
  </si>
  <si>
    <t>25 Stk pro Karton</t>
  </si>
  <si>
    <t>H﻿22001</t>
  </si>
  <si>
    <t>H﻿22002</t>
  </si>
  <si>
    <t>H﻿22003</t>
  </si>
  <si>
    <t>H﻿22004</t>
  </si>
  <si>
    <t>H﻿22005</t>
  </si>
  <si>
    <t>H﻿22006</t>
  </si>
  <si>
    <t>H﻿22007</t>
  </si>
  <si>
    <t>Write &amp; Laser, Kugelschreiber und Laserpointer</t>
  </si>
  <si>
    <t>Lieferant=Kreditor</t>
  </si>
  <si>
    <t>Brandler AG</t>
  </si>
  <si>
    <t>Agnesia KG</t>
  </si>
  <si>
    <t>Vela AG</t>
  </si>
  <si>
    <t>Schreib &amp; Stift GmbH</t>
  </si>
  <si>
    <t>Buero &amp; Co. KG</t>
  </si>
  <si>
    <t>Schmitz GmbH</t>
  </si>
  <si>
    <t>Stand: Dezember 2016, Version: 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</si>
</sst>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quot;;[Red]\-#,##0.00\ &quot;€&quot;"/>
    <numFmt numFmtId="44" formatCode="_-* #,##0.00\ &quot;€&quot;_-;\-* #,##0.00\ &quot;€&quot;_-;_-* &quot;-&quot;??\ &quot;€&quot;_-;_-@_-"/>
    <numFmt numFmtId="164" formatCode="#,##0.00\ &quot;€&quot;"/>
  </numFmts>
  <fonts count="10"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b/>
      <sz val="12"/>
      <color theme="1"/>
      <name val="Calibri"/>
      <family val="2"/>
      <scheme val="minor"/>
    </font>
    <font>
      <sz val="12"/>
      <color rgb="FF000000"/>
      <name val="Calibri"/>
      <family val="2"/>
      <scheme val="minor"/>
    </font>
    <font>
      <b/>
      <u val="double"/>
      <sz val="12"/>
      <color theme="1"/>
      <name val="Calibri"/>
      <scheme val="minor"/>
    </font>
    <font>
      <sz val="10"/>
      <color theme="1"/>
      <name val="Calibri"/>
    </font>
    <font>
      <b/>
      <sz val="14"/>
      <color theme="1"/>
      <name val="Calibri"/>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78">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5">
    <xf numFmtId="0" fontId="0" fillId="0" borderId="0" xfId="0"/>
    <xf numFmtId="0" fontId="0" fillId="2" borderId="1" xfId="0" applyFill="1" applyBorder="1" applyAlignment="1">
      <alignment horizontal="right" indent="1"/>
    </xf>
    <xf numFmtId="0" fontId="0" fillId="2" borderId="1" xfId="0" applyFill="1" applyBorder="1" applyAlignment="1">
      <alignment horizontal="left" indent="1"/>
    </xf>
    <xf numFmtId="44" fontId="0" fillId="2" borderId="1" xfId="15" applyFont="1" applyFill="1" applyBorder="1" applyAlignment="1">
      <alignment horizontal="right"/>
    </xf>
    <xf numFmtId="0" fontId="6" fillId="2" borderId="0" xfId="0" applyFont="1" applyFill="1"/>
    <xf numFmtId="0" fontId="0" fillId="2" borderId="0" xfId="0" applyFill="1"/>
    <xf numFmtId="0" fontId="0" fillId="2" borderId="0" xfId="0" applyFill="1" applyAlignment="1">
      <alignment horizontal="right" indent="1"/>
    </xf>
    <xf numFmtId="0" fontId="5" fillId="2" borderId="1" xfId="0" applyFont="1" applyFill="1" applyBorder="1" applyAlignment="1">
      <alignment horizontal="left" vertical="center" indent="1"/>
    </xf>
    <xf numFmtId="44" fontId="0" fillId="2" borderId="1" xfId="15" applyFont="1" applyFill="1" applyBorder="1" applyAlignment="1">
      <alignment horizontal="left" indent="1"/>
    </xf>
    <xf numFmtId="0" fontId="5" fillId="2" borderId="1" xfId="0" applyFont="1" applyFill="1" applyBorder="1" applyAlignment="1">
      <alignment horizontal="left" vertical="center" wrapText="1" indent="1"/>
    </xf>
    <xf numFmtId="0" fontId="0" fillId="2" borderId="1" xfId="0" applyFill="1" applyBorder="1"/>
    <xf numFmtId="164" fontId="0" fillId="2" borderId="1" xfId="0" applyNumberFormat="1" applyFill="1" applyBorder="1"/>
    <xf numFmtId="0" fontId="5" fillId="2" borderId="1" xfId="0" applyFont="1" applyFill="1" applyBorder="1" applyAlignment="1">
      <alignment horizontal="right" vertical="center" indent="1"/>
    </xf>
    <xf numFmtId="49" fontId="5" fillId="2" borderId="1" xfId="0" applyNumberFormat="1" applyFont="1" applyFill="1" applyBorder="1" applyAlignment="1">
      <alignment horizontal="left" vertical="center" wrapText="1" indent="1"/>
    </xf>
    <xf numFmtId="0" fontId="5" fillId="2" borderId="1" xfId="0" applyFont="1" applyFill="1" applyBorder="1" applyAlignment="1">
      <alignment wrapText="1"/>
    </xf>
    <xf numFmtId="0" fontId="5" fillId="2" borderId="1" xfId="0" applyFont="1" applyFill="1" applyBorder="1"/>
    <xf numFmtId="8" fontId="0" fillId="2" borderId="1" xfId="15" applyNumberFormat="1" applyFont="1" applyFill="1" applyBorder="1" applyAlignment="1">
      <alignment horizontal="right"/>
    </xf>
    <xf numFmtId="44" fontId="0" fillId="2" borderId="1" xfId="15" applyFont="1" applyFill="1" applyBorder="1" applyAlignment="1">
      <alignment horizontal="right" indent="1"/>
    </xf>
    <xf numFmtId="0" fontId="0" fillId="2" borderId="2" xfId="0" applyFill="1" applyBorder="1" applyAlignment="1">
      <alignment horizontal="left" indent="1"/>
    </xf>
    <xf numFmtId="0" fontId="0" fillId="2" borderId="0" xfId="0" applyFill="1" applyAlignment="1">
      <alignment horizontal="left" indent="1"/>
    </xf>
    <xf numFmtId="0" fontId="5" fillId="2" borderId="0" xfId="0" applyFont="1" applyFill="1" applyAlignment="1">
      <alignment wrapText="1"/>
    </xf>
    <xf numFmtId="164" fontId="7" fillId="2" borderId="0" xfId="0" applyNumberFormat="1" applyFont="1" applyFill="1"/>
    <xf numFmtId="0" fontId="8" fillId="0" borderId="0" xfId="0" applyFont="1" applyAlignment="1">
      <alignment vertical="center"/>
    </xf>
    <xf numFmtId="0" fontId="8" fillId="0" borderId="0" xfId="0" applyFont="1" applyBorder="1" applyAlignment="1">
      <alignment vertical="center"/>
    </xf>
    <xf numFmtId="0" fontId="9" fillId="2" borderId="0" xfId="0" applyFont="1" applyFill="1"/>
    <xf numFmtId="0" fontId="0" fillId="0" borderId="1" xfId="0" applyFill="1" applyBorder="1" applyAlignment="1">
      <alignment horizontal="left" indent="1"/>
    </xf>
    <xf numFmtId="0" fontId="0" fillId="0" borderId="1" xfId="0" applyFill="1" applyBorder="1" applyAlignment="1">
      <alignment horizontal="right" indent="1"/>
    </xf>
    <xf numFmtId="44" fontId="0" fillId="0" borderId="1" xfId="15" applyFont="1" applyFill="1" applyBorder="1" applyAlignment="1">
      <alignment horizontal="left" indent="1"/>
    </xf>
    <xf numFmtId="44" fontId="0" fillId="0" borderId="1" xfId="15" applyFont="1" applyFill="1" applyBorder="1" applyAlignment="1">
      <alignment horizontal="right"/>
    </xf>
    <xf numFmtId="0" fontId="0" fillId="0" borderId="0" xfId="0" applyFill="1"/>
    <xf numFmtId="0" fontId="0" fillId="0" borderId="1" xfId="0" applyFill="1" applyBorder="1"/>
    <xf numFmtId="164" fontId="0" fillId="0" borderId="1" xfId="0" applyNumberFormat="1" applyFill="1" applyBorder="1"/>
    <xf numFmtId="0" fontId="0" fillId="2" borderId="1" xfId="0" applyFill="1" applyBorder="1" applyAlignment="1">
      <alignment horizontal="left" wrapText="1" indent="1"/>
    </xf>
    <xf numFmtId="0" fontId="6" fillId="0" borderId="0" xfId="0" applyFont="1" applyFill="1"/>
    <xf numFmtId="0" fontId="8" fillId="0" borderId="0" xfId="0" applyFont="1" applyAlignment="1">
      <alignment horizontal="left" vertical="top" wrapText="1"/>
    </xf>
  </cellXfs>
  <cellStyles count="78">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7" builtinId="9" hidden="1"/>
    <cellStyle name="Besuchter Hyperlink" xfId="19" builtinId="9" hidden="1"/>
    <cellStyle name="Besuchter Hyperlink" xfId="21" builtinId="9" hidden="1"/>
    <cellStyle name="Besuchter Hyperlink" xfId="23" builtinId="9" hidden="1"/>
    <cellStyle name="Besuchter Hyperlink" xfId="25" builtinId="9" hidden="1"/>
    <cellStyle name="Besuchter Hyperlink" xfId="27" builtinId="9" hidden="1"/>
    <cellStyle name="Besuchter Hyperlink" xfId="29" builtinId="9" hidden="1"/>
    <cellStyle name="Besuchter Hyperlink" xfId="31" builtinId="9" hidden="1"/>
    <cellStyle name="Besuchter Hyperlink" xfId="33" builtinId="9" hidden="1"/>
    <cellStyle name="Besuchter Hyperlink" xfId="35" builtinId="9" hidden="1"/>
    <cellStyle name="Besuchter Hyperlink" xfId="37" builtinId="9" hidden="1"/>
    <cellStyle name="Besuchter Hyperlink" xfId="39" builtinId="9" hidden="1"/>
    <cellStyle name="Besuchter Hyperlink" xfId="41" builtinId="9" hidden="1"/>
    <cellStyle name="Besuchter Hyperlink" xfId="43" builtinId="9" hidden="1"/>
    <cellStyle name="Besuchter Hyperlink" xfId="45" builtinId="9" hidden="1"/>
    <cellStyle name="Besuchter Hyperlink" xfId="47" builtinId="9" hidden="1"/>
    <cellStyle name="Besuchter Hyperlink" xfId="49" builtinId="9" hidden="1"/>
    <cellStyle name="Besuchter Hyperlink" xfId="51" builtinId="9" hidden="1"/>
    <cellStyle name="Besuchter Hyperlink" xfId="53" builtinId="9" hidden="1"/>
    <cellStyle name="Besuchter Hyperlink" xfId="55" builtinId="9" hidden="1"/>
    <cellStyle name="Besuchter Hyperlink" xfId="57" builtinId="9" hidden="1"/>
    <cellStyle name="Besuchter Hyperlink" xfId="59" builtinId="9" hidden="1"/>
    <cellStyle name="Besuchter Hyperlink" xfId="61" builtinId="9" hidden="1"/>
    <cellStyle name="Besuchter Hyperlink" xfId="63" builtinId="9" hidden="1"/>
    <cellStyle name="Besuchter Hyperlink" xfId="65" builtinId="9" hidden="1"/>
    <cellStyle name="Besuchter Hyperlink" xfId="67" builtinId="9" hidden="1"/>
    <cellStyle name="Besuchter Hyperlink" xfId="69" builtinId="9" hidden="1"/>
    <cellStyle name="Besuchter Hyperlink" xfId="71" builtinId="9" hidden="1"/>
    <cellStyle name="Besuchter Hyperlink" xfId="73" builtinId="9" hidden="1"/>
    <cellStyle name="Besuchter Hyperlink" xfId="75" builtinId="9" hidden="1"/>
    <cellStyle name="Besuchter Hyperlink" xfId="77"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Standard" xfId="0" builtinId="0"/>
    <cellStyle name="Währung" xfId="15"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2641600</xdr:colOff>
      <xdr:row>0</xdr:row>
      <xdr:rowOff>0</xdr:rowOff>
    </xdr:from>
    <xdr:to>
      <xdr:col>12</xdr:col>
      <xdr:colOff>490855</xdr:colOff>
      <xdr:row>3</xdr:row>
      <xdr:rowOff>76200</xdr:rowOff>
    </xdr:to>
    <xdr:pic>
      <xdr:nvPicPr>
        <xdr:cNvPr id="2" name="Bild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88700" y="0"/>
          <a:ext cx="2268855" cy="685800"/>
        </a:xfrm>
        <a:prstGeom prst="rect">
          <a:avLst/>
        </a:prstGeom>
        <a:noFill/>
        <a:ln>
          <a:noFill/>
        </a:ln>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2:N54"/>
  <sheetViews>
    <sheetView tabSelected="1" topLeftCell="A33" workbookViewId="0">
      <selection activeCell="C47" sqref="C47"/>
    </sheetView>
  </sheetViews>
  <sheetFormatPr baseColWidth="10" defaultColWidth="10.875" defaultRowHeight="15.75" x14ac:dyDescent="0.25"/>
  <cols>
    <col min="1" max="1" width="2.5" style="5" customWidth="1"/>
    <col min="2" max="2" width="38" style="5" bestFit="1" customWidth="1"/>
    <col min="3" max="3" width="15.5" style="5" bestFit="1" customWidth="1"/>
    <col min="4" max="4" width="16" style="5" customWidth="1"/>
    <col min="5" max="5" width="19.5" style="5" bestFit="1" customWidth="1"/>
    <col min="6" max="6" width="14" style="6" bestFit="1" customWidth="1"/>
    <col min="7" max="7" width="14.375" style="6" bestFit="1" customWidth="1"/>
    <col min="8" max="8" width="14.375" style="6" customWidth="1"/>
    <col min="9" max="9" width="36" style="19" bestFit="1" customWidth="1"/>
    <col min="10" max="10" width="4" style="5" customWidth="1"/>
    <col min="11" max="13" width="9" style="5" customWidth="1"/>
    <col min="14" max="14" width="15.5" style="5" customWidth="1"/>
    <col min="15" max="16384" width="10.875" style="5"/>
  </cols>
  <sheetData>
    <row r="2" spans="2:14" ht="18.75" x14ac:dyDescent="0.3">
      <c r="B2" s="24" t="s">
        <v>107</v>
      </c>
    </row>
    <row r="5" spans="2:14" ht="42.95" customHeight="1" x14ac:dyDescent="0.25">
      <c r="B5" s="7" t="s">
        <v>0</v>
      </c>
      <c r="C5" s="12" t="s">
        <v>1</v>
      </c>
      <c r="D5" s="13" t="s">
        <v>58</v>
      </c>
      <c r="E5" s="13" t="s">
        <v>124</v>
      </c>
      <c r="F5" s="7" t="s">
        <v>2</v>
      </c>
      <c r="G5" s="7" t="s">
        <v>3</v>
      </c>
      <c r="H5" s="9" t="s">
        <v>95</v>
      </c>
      <c r="I5" s="7" t="s">
        <v>4</v>
      </c>
      <c r="K5" s="14" t="s">
        <v>94</v>
      </c>
      <c r="L5" s="14" t="s">
        <v>108</v>
      </c>
      <c r="M5" s="14" t="s">
        <v>109</v>
      </c>
      <c r="N5" s="15" t="s">
        <v>96</v>
      </c>
    </row>
    <row r="6" spans="2:14" x14ac:dyDescent="0.25">
      <c r="B6" s="2" t="s">
        <v>78</v>
      </c>
      <c r="C6" s="1" t="s">
        <v>26</v>
      </c>
      <c r="D6" s="1">
        <v>1371953</v>
      </c>
      <c r="E6" s="1" t="s">
        <v>125</v>
      </c>
      <c r="F6" s="8">
        <v>2.79</v>
      </c>
      <c r="G6" s="3">
        <v>4.07</v>
      </c>
      <c r="H6" s="3" t="s">
        <v>75</v>
      </c>
      <c r="I6" s="2" t="s">
        <v>73</v>
      </c>
      <c r="J6" s="4"/>
      <c r="K6" s="10">
        <v>4800</v>
      </c>
      <c r="L6" s="10">
        <v>200</v>
      </c>
      <c r="M6" s="10">
        <v>5000</v>
      </c>
      <c r="N6" s="11">
        <f>K6*F6</f>
        <v>13392</v>
      </c>
    </row>
    <row r="7" spans="2:14" x14ac:dyDescent="0.25">
      <c r="B7" s="2" t="s">
        <v>79</v>
      </c>
      <c r="C7" s="1" t="s">
        <v>27</v>
      </c>
      <c r="D7" s="1">
        <v>1372606</v>
      </c>
      <c r="E7" s="1" t="s">
        <v>125</v>
      </c>
      <c r="F7" s="8">
        <v>2.99</v>
      </c>
      <c r="G7" s="3">
        <v>4.37</v>
      </c>
      <c r="H7" s="3" t="s">
        <v>75</v>
      </c>
      <c r="I7" s="2" t="s">
        <v>73</v>
      </c>
      <c r="J7" s="4"/>
      <c r="K7" s="10">
        <v>1000</v>
      </c>
      <c r="L7" s="10">
        <v>200</v>
      </c>
      <c r="M7" s="10">
        <v>3000</v>
      </c>
      <c r="N7" s="11">
        <f t="shared" ref="N7:N45" si="0">K7*F7</f>
        <v>2990</v>
      </c>
    </row>
    <row r="8" spans="2:14" x14ac:dyDescent="0.25">
      <c r="B8" s="2" t="s">
        <v>80</v>
      </c>
      <c r="C8" s="1" t="s">
        <v>28</v>
      </c>
      <c r="D8" s="1">
        <v>1373259</v>
      </c>
      <c r="E8" s="1" t="s">
        <v>125</v>
      </c>
      <c r="F8" s="8">
        <v>3.29</v>
      </c>
      <c r="G8" s="3">
        <v>4.8</v>
      </c>
      <c r="H8" s="3" t="s">
        <v>75</v>
      </c>
      <c r="I8" s="2" t="s">
        <v>73</v>
      </c>
      <c r="J8" s="4"/>
      <c r="K8" s="10">
        <v>600</v>
      </c>
      <c r="L8" s="10">
        <v>200</v>
      </c>
      <c r="M8" s="10">
        <v>3000</v>
      </c>
      <c r="N8" s="11">
        <f t="shared" si="0"/>
        <v>1974</v>
      </c>
    </row>
    <row r="9" spans="2:14" s="29" customFormat="1" x14ac:dyDescent="0.25">
      <c r="B9" s="25" t="s">
        <v>81</v>
      </c>
      <c r="C9" s="26" t="s">
        <v>29</v>
      </c>
      <c r="D9" s="26">
        <v>1378120</v>
      </c>
      <c r="E9" s="1" t="s">
        <v>125</v>
      </c>
      <c r="F9" s="27">
        <v>3.59</v>
      </c>
      <c r="G9" s="28">
        <v>5.24</v>
      </c>
      <c r="H9" s="28" t="s">
        <v>75</v>
      </c>
      <c r="I9" s="25" t="s">
        <v>74</v>
      </c>
      <c r="K9" s="30">
        <v>800</v>
      </c>
      <c r="L9" s="30">
        <v>200</v>
      </c>
      <c r="M9" s="30">
        <v>3000</v>
      </c>
      <c r="N9" s="31">
        <f t="shared" si="0"/>
        <v>2872</v>
      </c>
    </row>
    <row r="10" spans="2:14" x14ac:dyDescent="0.25">
      <c r="B10" s="2" t="s">
        <v>6</v>
      </c>
      <c r="C10" s="1" t="s">
        <v>30</v>
      </c>
      <c r="D10" s="1">
        <v>1463904</v>
      </c>
      <c r="E10" s="1" t="s">
        <v>126</v>
      </c>
      <c r="F10" s="8">
        <v>1.05</v>
      </c>
      <c r="G10" s="3">
        <v>1.53</v>
      </c>
      <c r="H10" s="3" t="s">
        <v>76</v>
      </c>
      <c r="I10" s="2" t="s">
        <v>62</v>
      </c>
      <c r="K10" s="10">
        <v>68</v>
      </c>
      <c r="L10" s="10">
        <v>50</v>
      </c>
      <c r="M10" s="10">
        <v>400</v>
      </c>
      <c r="N10" s="11">
        <f t="shared" si="0"/>
        <v>71.400000000000006</v>
      </c>
    </row>
    <row r="11" spans="2:14" x14ac:dyDescent="0.25">
      <c r="B11" s="2" t="s">
        <v>7</v>
      </c>
      <c r="C11" s="1" t="s">
        <v>31</v>
      </c>
      <c r="D11" s="1">
        <v>1464567</v>
      </c>
      <c r="E11" s="1" t="s">
        <v>126</v>
      </c>
      <c r="F11" s="8">
        <v>1.05</v>
      </c>
      <c r="G11" s="3">
        <v>1.53</v>
      </c>
      <c r="H11" s="3" t="s">
        <v>76</v>
      </c>
      <c r="I11" s="2" t="s">
        <v>63</v>
      </c>
      <c r="K11" s="10">
        <v>400</v>
      </c>
      <c r="L11" s="10">
        <v>50</v>
      </c>
      <c r="M11" s="10">
        <v>400</v>
      </c>
      <c r="N11" s="11">
        <f t="shared" si="0"/>
        <v>420</v>
      </c>
    </row>
    <row r="12" spans="2:14" s="29" customFormat="1" x14ac:dyDescent="0.25">
      <c r="B12" s="25" t="s">
        <v>5</v>
      </c>
      <c r="C12" s="26" t="s">
        <v>32</v>
      </c>
      <c r="D12" s="26">
        <v>1465230</v>
      </c>
      <c r="E12" s="1" t="s">
        <v>126</v>
      </c>
      <c r="F12" s="27">
        <v>2.69</v>
      </c>
      <c r="G12" s="28">
        <v>3.93</v>
      </c>
      <c r="H12" s="28" t="s">
        <v>76</v>
      </c>
      <c r="I12" s="25" t="s">
        <v>64</v>
      </c>
      <c r="K12" s="30">
        <v>2000</v>
      </c>
      <c r="L12" s="30">
        <v>1000</v>
      </c>
      <c r="M12" s="30">
        <v>4000</v>
      </c>
      <c r="N12" s="31">
        <f t="shared" si="0"/>
        <v>5380</v>
      </c>
    </row>
    <row r="13" spans="2:14" x14ac:dyDescent="0.25">
      <c r="B13" s="2" t="s">
        <v>8</v>
      </c>
      <c r="C13" s="1" t="s">
        <v>33</v>
      </c>
      <c r="D13" s="1">
        <v>1465893</v>
      </c>
      <c r="E13" s="1" t="s">
        <v>126</v>
      </c>
      <c r="F13" s="8">
        <v>4.04</v>
      </c>
      <c r="G13" s="3">
        <v>5.9</v>
      </c>
      <c r="H13" s="3" t="s">
        <v>76</v>
      </c>
      <c r="I13" s="2" t="s">
        <v>64</v>
      </c>
      <c r="K13" s="10">
        <v>1000</v>
      </c>
      <c r="L13" s="10">
        <v>1000</v>
      </c>
      <c r="M13" s="10">
        <v>4000</v>
      </c>
      <c r="N13" s="11">
        <f t="shared" si="0"/>
        <v>4040</v>
      </c>
    </row>
    <row r="14" spans="2:14" s="29" customFormat="1" x14ac:dyDescent="0.25">
      <c r="B14" s="25" t="s">
        <v>9</v>
      </c>
      <c r="C14" s="26" t="s">
        <v>34</v>
      </c>
      <c r="D14" s="26">
        <v>1463454</v>
      </c>
      <c r="E14" s="1" t="s">
        <v>126</v>
      </c>
      <c r="F14" s="27">
        <v>3.5</v>
      </c>
      <c r="G14" s="28">
        <v>5.1100000000000003</v>
      </c>
      <c r="H14" s="28" t="s">
        <v>76</v>
      </c>
      <c r="I14" s="25" t="s">
        <v>85</v>
      </c>
      <c r="K14" s="30">
        <v>27</v>
      </c>
      <c r="L14" s="30">
        <v>10</v>
      </c>
      <c r="M14" s="30">
        <v>30</v>
      </c>
      <c r="N14" s="31">
        <f t="shared" si="0"/>
        <v>94.5</v>
      </c>
    </row>
    <row r="15" spans="2:14" x14ac:dyDescent="0.25">
      <c r="B15" s="2" t="s">
        <v>10</v>
      </c>
      <c r="C15" s="1" t="s">
        <v>35</v>
      </c>
      <c r="D15" s="1">
        <v>1474305</v>
      </c>
      <c r="E15" s="1" t="s">
        <v>126</v>
      </c>
      <c r="F15" s="8">
        <v>2.84</v>
      </c>
      <c r="G15" s="3">
        <v>4.1500000000000004</v>
      </c>
      <c r="H15" s="3" t="s">
        <v>76</v>
      </c>
      <c r="I15" s="2" t="s">
        <v>64</v>
      </c>
      <c r="K15" s="10">
        <v>300</v>
      </c>
      <c r="L15" s="10">
        <v>100</v>
      </c>
      <c r="M15" s="10">
        <v>500</v>
      </c>
      <c r="N15" s="11">
        <f t="shared" si="0"/>
        <v>852</v>
      </c>
    </row>
    <row r="16" spans="2:14" s="29" customFormat="1" x14ac:dyDescent="0.25">
      <c r="B16" s="25" t="s">
        <v>93</v>
      </c>
      <c r="C16" s="26" t="s">
        <v>36</v>
      </c>
      <c r="D16" s="26">
        <v>1475635</v>
      </c>
      <c r="E16" s="1" t="s">
        <v>126</v>
      </c>
      <c r="F16" s="27">
        <v>5.19</v>
      </c>
      <c r="G16" s="28">
        <v>7.58</v>
      </c>
      <c r="H16" s="28" t="s">
        <v>76</v>
      </c>
      <c r="I16" s="25" t="s">
        <v>65</v>
      </c>
      <c r="K16" s="30">
        <v>900</v>
      </c>
      <c r="L16" s="30">
        <v>300</v>
      </c>
      <c r="M16" s="30">
        <v>2100</v>
      </c>
      <c r="N16" s="31">
        <f t="shared" si="0"/>
        <v>4671</v>
      </c>
    </row>
    <row r="17" spans="2:14" x14ac:dyDescent="0.25">
      <c r="B17" s="2" t="s">
        <v>11</v>
      </c>
      <c r="C17" s="1" t="s">
        <v>37</v>
      </c>
      <c r="D17" s="1">
        <v>1479153</v>
      </c>
      <c r="E17" s="1" t="s">
        <v>126</v>
      </c>
      <c r="F17" s="8">
        <v>2.11</v>
      </c>
      <c r="G17" s="3">
        <v>3.08</v>
      </c>
      <c r="H17" s="3" t="s">
        <v>76</v>
      </c>
      <c r="I17" s="2" t="s">
        <v>64</v>
      </c>
      <c r="K17" s="10">
        <v>400</v>
      </c>
      <c r="L17" s="10">
        <v>200</v>
      </c>
      <c r="M17" s="10">
        <v>2000</v>
      </c>
      <c r="N17" s="11">
        <f t="shared" si="0"/>
        <v>844</v>
      </c>
    </row>
    <row r="18" spans="2:14" x14ac:dyDescent="0.25">
      <c r="B18" s="2" t="s">
        <v>83</v>
      </c>
      <c r="C18" s="1" t="s">
        <v>38</v>
      </c>
      <c r="D18" s="1">
        <v>1477630</v>
      </c>
      <c r="E18" s="1" t="s">
        <v>126</v>
      </c>
      <c r="F18" s="8">
        <v>10.6</v>
      </c>
      <c r="G18" s="3">
        <v>15.48</v>
      </c>
      <c r="H18" s="28" t="s">
        <v>75</v>
      </c>
      <c r="I18" s="2" t="s">
        <v>98</v>
      </c>
      <c r="K18" s="10">
        <v>850</v>
      </c>
      <c r="L18" s="10">
        <v>100</v>
      </c>
      <c r="M18" s="10">
        <v>2000</v>
      </c>
      <c r="N18" s="3">
        <f t="shared" si="0"/>
        <v>9010</v>
      </c>
    </row>
    <row r="19" spans="2:14" x14ac:dyDescent="0.25">
      <c r="B19" s="2" t="s">
        <v>84</v>
      </c>
      <c r="C19" s="1" t="s">
        <v>39</v>
      </c>
      <c r="D19" s="1">
        <v>1477821</v>
      </c>
      <c r="E19" s="1" t="s">
        <v>126</v>
      </c>
      <c r="F19" s="8">
        <v>15.85</v>
      </c>
      <c r="G19" s="3">
        <v>23.14</v>
      </c>
      <c r="H19" s="28" t="s">
        <v>75</v>
      </c>
      <c r="I19" s="2" t="s">
        <v>97</v>
      </c>
      <c r="K19" s="10">
        <v>800</v>
      </c>
      <c r="L19" s="10">
        <v>200</v>
      </c>
      <c r="M19" s="10">
        <v>2000</v>
      </c>
      <c r="N19" s="16">
        <f t="shared" si="0"/>
        <v>12680</v>
      </c>
    </row>
    <row r="20" spans="2:14" x14ac:dyDescent="0.25">
      <c r="B20" s="2" t="s">
        <v>82</v>
      </c>
      <c r="C20" s="1" t="s">
        <v>40</v>
      </c>
      <c r="D20" s="1">
        <v>1463269</v>
      </c>
      <c r="E20" s="1" t="s">
        <v>127</v>
      </c>
      <c r="F20" s="8">
        <v>8.76</v>
      </c>
      <c r="G20" s="3">
        <v>12.79</v>
      </c>
      <c r="H20" s="28" t="s">
        <v>75</v>
      </c>
      <c r="I20" s="2" t="s">
        <v>110</v>
      </c>
      <c r="K20" s="10">
        <v>400</v>
      </c>
      <c r="L20" s="10">
        <v>200</v>
      </c>
      <c r="M20" s="10">
        <v>2000</v>
      </c>
      <c r="N20" s="16">
        <f t="shared" si="0"/>
        <v>3504</v>
      </c>
    </row>
    <row r="21" spans="2:14" x14ac:dyDescent="0.25">
      <c r="B21" s="2" t="s">
        <v>12</v>
      </c>
      <c r="C21" s="1" t="s">
        <v>41</v>
      </c>
      <c r="D21" s="1">
        <v>1463270</v>
      </c>
      <c r="E21" s="1" t="s">
        <v>127</v>
      </c>
      <c r="F21" s="3">
        <v>1.55</v>
      </c>
      <c r="G21" s="3">
        <v>2.2599999999999998</v>
      </c>
      <c r="H21" s="3" t="s">
        <v>76</v>
      </c>
      <c r="I21" s="2" t="s">
        <v>67</v>
      </c>
      <c r="K21" s="10">
        <v>140</v>
      </c>
      <c r="L21" s="10">
        <v>100</v>
      </c>
      <c r="M21" s="10">
        <v>2000</v>
      </c>
      <c r="N21" s="3">
        <f t="shared" si="0"/>
        <v>217</v>
      </c>
    </row>
    <row r="22" spans="2:14" x14ac:dyDescent="0.25">
      <c r="B22" s="2" t="s">
        <v>88</v>
      </c>
      <c r="C22" s="1" t="s">
        <v>42</v>
      </c>
      <c r="D22" s="1">
        <v>1482270</v>
      </c>
      <c r="E22" s="1" t="s">
        <v>127</v>
      </c>
      <c r="F22" s="3">
        <v>0.96</v>
      </c>
      <c r="G22" s="3">
        <v>1.4</v>
      </c>
      <c r="H22" s="3" t="s">
        <v>76</v>
      </c>
      <c r="I22" s="2" t="s">
        <v>66</v>
      </c>
      <c r="K22" s="10">
        <v>1000</v>
      </c>
      <c r="L22" s="10">
        <v>500</v>
      </c>
      <c r="M22" s="10">
        <v>4000</v>
      </c>
      <c r="N22" s="16">
        <f t="shared" si="0"/>
        <v>960</v>
      </c>
    </row>
    <row r="23" spans="2:14" x14ac:dyDescent="0.25">
      <c r="B23" s="2" t="s">
        <v>87</v>
      </c>
      <c r="C23" s="1" t="s">
        <v>43</v>
      </c>
      <c r="D23" s="1">
        <v>1482271</v>
      </c>
      <c r="E23" s="1" t="s">
        <v>127</v>
      </c>
      <c r="F23" s="8">
        <v>1.6</v>
      </c>
      <c r="G23" s="3">
        <v>2.34</v>
      </c>
      <c r="H23" s="3" t="s">
        <v>76</v>
      </c>
      <c r="I23" s="2" t="s">
        <v>67</v>
      </c>
      <c r="K23" s="10">
        <v>800</v>
      </c>
      <c r="L23" s="10">
        <v>500</v>
      </c>
      <c r="M23" s="10">
        <v>4000</v>
      </c>
      <c r="N23" s="16">
        <f t="shared" si="0"/>
        <v>1280</v>
      </c>
    </row>
    <row r="24" spans="2:14" x14ac:dyDescent="0.25">
      <c r="B24" s="2" t="s">
        <v>86</v>
      </c>
      <c r="C24" s="1" t="s">
        <v>44</v>
      </c>
      <c r="D24" s="1">
        <v>1496723</v>
      </c>
      <c r="E24" s="1" t="s">
        <v>127</v>
      </c>
      <c r="F24" s="8">
        <v>5.16</v>
      </c>
      <c r="G24" s="3">
        <v>7.53</v>
      </c>
      <c r="H24" s="3" t="s">
        <v>76</v>
      </c>
      <c r="I24" s="2" t="s">
        <v>99</v>
      </c>
      <c r="K24" s="10">
        <v>760</v>
      </c>
      <c r="L24" s="10">
        <v>500</v>
      </c>
      <c r="M24" s="10">
        <v>4000</v>
      </c>
      <c r="N24" s="16">
        <f t="shared" si="0"/>
        <v>3921.6</v>
      </c>
    </row>
    <row r="25" spans="2:14" x14ac:dyDescent="0.25">
      <c r="B25" s="2" t="s">
        <v>13</v>
      </c>
      <c r="C25" s="1" t="s">
        <v>45</v>
      </c>
      <c r="D25" s="1">
        <v>1544642</v>
      </c>
      <c r="E25" s="1" t="s">
        <v>128</v>
      </c>
      <c r="F25" s="8">
        <v>4.6900000000000004</v>
      </c>
      <c r="G25" s="3">
        <v>6.85</v>
      </c>
      <c r="H25" s="3" t="s">
        <v>76</v>
      </c>
      <c r="I25" s="2" t="s">
        <v>64</v>
      </c>
      <c r="J25" s="4"/>
      <c r="K25" s="10">
        <v>100</v>
      </c>
      <c r="L25" s="10">
        <v>100</v>
      </c>
      <c r="M25" s="10">
        <v>5000</v>
      </c>
      <c r="N25" s="11">
        <f t="shared" si="0"/>
        <v>469.00000000000006</v>
      </c>
    </row>
    <row r="26" spans="2:14" x14ac:dyDescent="0.25">
      <c r="B26" s="2" t="s">
        <v>14</v>
      </c>
      <c r="C26" s="1" t="s">
        <v>46</v>
      </c>
      <c r="D26" s="1">
        <v>1542045</v>
      </c>
      <c r="E26" s="1" t="s">
        <v>128</v>
      </c>
      <c r="F26" s="8">
        <v>0.4</v>
      </c>
      <c r="G26" s="3">
        <v>0.57999999999999996</v>
      </c>
      <c r="H26" s="3" t="s">
        <v>76</v>
      </c>
      <c r="I26" s="2" t="s">
        <v>68</v>
      </c>
      <c r="J26" s="4"/>
      <c r="K26" s="10">
        <v>144</v>
      </c>
      <c r="L26" s="10">
        <v>72</v>
      </c>
      <c r="M26" s="10">
        <v>1440</v>
      </c>
      <c r="N26" s="11">
        <f t="shared" si="0"/>
        <v>57.6</v>
      </c>
    </row>
    <row r="27" spans="2:14" x14ac:dyDescent="0.25">
      <c r="B27" s="2" t="s">
        <v>89</v>
      </c>
      <c r="C27" s="1" t="s">
        <v>47</v>
      </c>
      <c r="D27" s="1">
        <v>1542349</v>
      </c>
      <c r="E27" s="1" t="s">
        <v>128</v>
      </c>
      <c r="F27" s="8">
        <v>0.39</v>
      </c>
      <c r="G27" s="17">
        <v>0.56999999999999995</v>
      </c>
      <c r="H27" s="3" t="s">
        <v>76</v>
      </c>
      <c r="I27" s="2" t="s">
        <v>100</v>
      </c>
      <c r="J27" s="4"/>
      <c r="K27" s="10">
        <v>600</v>
      </c>
      <c r="L27" s="10">
        <v>240</v>
      </c>
      <c r="M27" s="10">
        <v>2400</v>
      </c>
      <c r="N27" s="16">
        <f t="shared" si="0"/>
        <v>234</v>
      </c>
    </row>
    <row r="28" spans="2:14" x14ac:dyDescent="0.25">
      <c r="B28" s="2" t="s">
        <v>92</v>
      </c>
      <c r="C28" s="1" t="s">
        <v>48</v>
      </c>
      <c r="D28" s="1">
        <v>1542357</v>
      </c>
      <c r="E28" s="1" t="s">
        <v>128</v>
      </c>
      <c r="F28" s="8">
        <v>2.34</v>
      </c>
      <c r="G28" s="3">
        <v>3.42</v>
      </c>
      <c r="H28" s="3" t="s">
        <v>76</v>
      </c>
      <c r="I28" s="2" t="s">
        <v>111</v>
      </c>
      <c r="J28" s="4"/>
      <c r="K28" s="10">
        <v>1000</v>
      </c>
      <c r="L28" s="10">
        <v>200</v>
      </c>
      <c r="M28" s="10">
        <v>3000</v>
      </c>
      <c r="N28" s="16">
        <f t="shared" si="0"/>
        <v>2340</v>
      </c>
    </row>
    <row r="29" spans="2:14" x14ac:dyDescent="0.25">
      <c r="B29" s="2" t="s">
        <v>60</v>
      </c>
      <c r="C29" s="1" t="s">
        <v>49</v>
      </c>
      <c r="D29" s="1">
        <v>1542714</v>
      </c>
      <c r="E29" s="1" t="s">
        <v>128</v>
      </c>
      <c r="F29" s="8">
        <v>1.99</v>
      </c>
      <c r="G29" s="3">
        <v>2.91</v>
      </c>
      <c r="H29" s="3" t="s">
        <v>76</v>
      </c>
      <c r="I29" s="2" t="s">
        <v>112</v>
      </c>
      <c r="J29" s="4"/>
      <c r="K29" s="10">
        <v>288</v>
      </c>
      <c r="L29" s="10">
        <v>45</v>
      </c>
      <c r="M29" s="10">
        <v>1800</v>
      </c>
      <c r="N29" s="3">
        <f t="shared" si="0"/>
        <v>573.12</v>
      </c>
    </row>
    <row r="30" spans="2:14" x14ac:dyDescent="0.25">
      <c r="B30" s="2" t="s">
        <v>15</v>
      </c>
      <c r="C30" s="1" t="s">
        <v>50</v>
      </c>
      <c r="D30" s="1">
        <v>1543383</v>
      </c>
      <c r="E30" s="1" t="s">
        <v>128</v>
      </c>
      <c r="F30" s="8">
        <v>0.45</v>
      </c>
      <c r="G30" s="3">
        <v>0.66</v>
      </c>
      <c r="H30" s="3" t="s">
        <v>76</v>
      </c>
      <c r="I30" s="2" t="s">
        <v>113</v>
      </c>
      <c r="J30" s="4"/>
      <c r="K30" s="10">
        <v>1632</v>
      </c>
      <c r="L30" s="10">
        <v>74</v>
      </c>
      <c r="M30" s="10">
        <v>3200</v>
      </c>
      <c r="N30" s="3">
        <f t="shared" si="0"/>
        <v>734.4</v>
      </c>
    </row>
    <row r="31" spans="2:14" x14ac:dyDescent="0.25">
      <c r="B31" s="2" t="s">
        <v>16</v>
      </c>
      <c r="C31" s="1" t="s">
        <v>51</v>
      </c>
      <c r="D31" s="1">
        <v>1553957</v>
      </c>
      <c r="E31" s="1" t="s">
        <v>128</v>
      </c>
      <c r="F31" s="8">
        <v>1.79</v>
      </c>
      <c r="G31" s="3">
        <v>2.61</v>
      </c>
      <c r="H31" s="3" t="s">
        <v>75</v>
      </c>
      <c r="I31" s="2" t="s">
        <v>114</v>
      </c>
      <c r="J31" s="4"/>
      <c r="K31" s="10">
        <v>36</v>
      </c>
      <c r="L31" s="10">
        <v>120</v>
      </c>
      <c r="M31" s="10">
        <v>2400</v>
      </c>
      <c r="N31" s="3">
        <f t="shared" si="0"/>
        <v>64.44</v>
      </c>
    </row>
    <row r="32" spans="2:14" x14ac:dyDescent="0.25">
      <c r="B32" s="2" t="s">
        <v>17</v>
      </c>
      <c r="C32" s="1" t="s">
        <v>52</v>
      </c>
      <c r="D32" s="1">
        <v>1564547</v>
      </c>
      <c r="E32" s="1" t="s">
        <v>128</v>
      </c>
      <c r="F32" s="8">
        <v>1.0900000000000001</v>
      </c>
      <c r="G32" s="3">
        <v>1.59</v>
      </c>
      <c r="H32" s="3" t="s">
        <v>76</v>
      </c>
      <c r="I32" s="2" t="s">
        <v>70</v>
      </c>
      <c r="J32" s="4"/>
      <c r="K32" s="10">
        <v>328</v>
      </c>
      <c r="L32" s="10">
        <v>20</v>
      </c>
      <c r="M32" s="10">
        <v>1000</v>
      </c>
      <c r="N32" s="3">
        <f t="shared" si="0"/>
        <v>357.52000000000004</v>
      </c>
    </row>
    <row r="33" spans="2:14" x14ac:dyDescent="0.25">
      <c r="B33" s="2" t="s">
        <v>18</v>
      </c>
      <c r="C33" s="1" t="s">
        <v>53</v>
      </c>
      <c r="D33" s="1">
        <v>1556649</v>
      </c>
      <c r="E33" s="1" t="s">
        <v>128</v>
      </c>
      <c r="F33" s="8">
        <v>1.69</v>
      </c>
      <c r="G33" s="3">
        <v>2.4700000000000002</v>
      </c>
      <c r="H33" s="3" t="s">
        <v>76</v>
      </c>
      <c r="I33" s="2" t="s">
        <v>115</v>
      </c>
      <c r="J33" s="4"/>
      <c r="K33" s="10">
        <v>2650</v>
      </c>
      <c r="L33" s="10">
        <v>50</v>
      </c>
      <c r="M33" s="10">
        <v>3000</v>
      </c>
      <c r="N33" s="3">
        <f t="shared" si="0"/>
        <v>4478.5</v>
      </c>
    </row>
    <row r="34" spans="2:14" x14ac:dyDescent="0.25">
      <c r="B34" s="2" t="s">
        <v>19</v>
      </c>
      <c r="C34" s="1" t="s">
        <v>54</v>
      </c>
      <c r="D34" s="1">
        <v>1562625</v>
      </c>
      <c r="E34" s="1" t="s">
        <v>129</v>
      </c>
      <c r="F34" s="8">
        <v>3.89</v>
      </c>
      <c r="G34" s="3">
        <v>5.68</v>
      </c>
      <c r="H34" s="3" t="s">
        <v>76</v>
      </c>
      <c r="I34" s="2" t="s">
        <v>71</v>
      </c>
      <c r="J34" s="4"/>
      <c r="K34" s="10">
        <v>12</v>
      </c>
      <c r="L34" s="10">
        <v>10</v>
      </c>
      <c r="M34" s="10">
        <v>100</v>
      </c>
      <c r="N34" s="3">
        <f t="shared" si="0"/>
        <v>46.68</v>
      </c>
    </row>
    <row r="35" spans="2:14" x14ac:dyDescent="0.25">
      <c r="B35" s="2" t="s">
        <v>20</v>
      </c>
      <c r="C35" s="1" t="s">
        <v>55</v>
      </c>
      <c r="D35" s="1">
        <v>1563300</v>
      </c>
      <c r="E35" s="1" t="s">
        <v>129</v>
      </c>
      <c r="F35" s="8">
        <v>13.38</v>
      </c>
      <c r="G35" s="3">
        <v>19.53</v>
      </c>
      <c r="H35" s="3" t="s">
        <v>76</v>
      </c>
      <c r="I35" s="2" t="s">
        <v>69</v>
      </c>
      <c r="J35" s="4"/>
      <c r="K35" s="10">
        <v>126</v>
      </c>
      <c r="L35" s="10">
        <v>60</v>
      </c>
      <c r="M35" s="10">
        <v>150</v>
      </c>
      <c r="N35" s="3">
        <f t="shared" si="0"/>
        <v>1685.88</v>
      </c>
    </row>
    <row r="36" spans="2:14" x14ac:dyDescent="0.25">
      <c r="B36" s="2" t="s">
        <v>21</v>
      </c>
      <c r="C36" s="1" t="s">
        <v>56</v>
      </c>
      <c r="D36" s="1">
        <v>1568609</v>
      </c>
      <c r="E36" s="1" t="s">
        <v>129</v>
      </c>
      <c r="F36" s="8">
        <v>0.35</v>
      </c>
      <c r="G36" s="3">
        <v>0.51</v>
      </c>
      <c r="H36" s="3" t="s">
        <v>75</v>
      </c>
      <c r="I36" s="2" t="s">
        <v>72</v>
      </c>
      <c r="J36" s="4"/>
      <c r="K36" s="10">
        <v>10</v>
      </c>
      <c r="L36" s="10">
        <v>15</v>
      </c>
      <c r="M36" s="10">
        <v>25</v>
      </c>
      <c r="N36" s="3">
        <f>K36*F36</f>
        <v>3.5</v>
      </c>
    </row>
    <row r="37" spans="2:14" x14ac:dyDescent="0.25">
      <c r="B37" s="2" t="s">
        <v>61</v>
      </c>
      <c r="C37" s="1" t="s">
        <v>57</v>
      </c>
      <c r="D37" s="1">
        <v>1564650</v>
      </c>
      <c r="E37" s="1" t="s">
        <v>129</v>
      </c>
      <c r="F37" s="8">
        <v>1.19</v>
      </c>
      <c r="G37" s="3">
        <v>1.74</v>
      </c>
      <c r="H37" s="3" t="s">
        <v>76</v>
      </c>
      <c r="I37" s="2" t="s">
        <v>69</v>
      </c>
      <c r="J37" s="4"/>
      <c r="K37" s="10">
        <v>198</v>
      </c>
      <c r="L37" s="10">
        <v>60</v>
      </c>
      <c r="M37" s="10">
        <v>300</v>
      </c>
      <c r="N37" s="16">
        <f t="shared" si="0"/>
        <v>235.61999999999998</v>
      </c>
    </row>
    <row r="38" spans="2:14" ht="31.5" x14ac:dyDescent="0.25">
      <c r="B38" s="32" t="s">
        <v>123</v>
      </c>
      <c r="C38" s="1" t="s">
        <v>90</v>
      </c>
      <c r="D38" s="1">
        <v>1548107</v>
      </c>
      <c r="E38" s="1" t="s">
        <v>129</v>
      </c>
      <c r="F38" s="8">
        <v>17.989999999999998</v>
      </c>
      <c r="G38" s="3">
        <v>26.27</v>
      </c>
      <c r="H38" s="3" t="s">
        <v>76</v>
      </c>
      <c r="I38" s="2" t="s">
        <v>69</v>
      </c>
      <c r="J38" s="4"/>
      <c r="K38" s="10">
        <v>250</v>
      </c>
      <c r="L38" s="10">
        <v>10</v>
      </c>
      <c r="M38" s="10">
        <v>500</v>
      </c>
      <c r="N38" s="16">
        <f t="shared" si="0"/>
        <v>4497.5</v>
      </c>
    </row>
    <row r="39" spans="2:14" x14ac:dyDescent="0.25">
      <c r="B39" s="2" t="s">
        <v>22</v>
      </c>
      <c r="C39" s="1" t="s">
        <v>116</v>
      </c>
      <c r="D39" s="1">
        <v>2551020</v>
      </c>
      <c r="E39" s="1" t="s">
        <v>130</v>
      </c>
      <c r="F39" s="8">
        <v>119</v>
      </c>
      <c r="G39" s="3">
        <v>178.5</v>
      </c>
      <c r="H39" s="3" t="s">
        <v>76</v>
      </c>
      <c r="I39" s="2" t="s">
        <v>69</v>
      </c>
      <c r="J39" s="4"/>
      <c r="K39" s="10">
        <v>80</v>
      </c>
      <c r="L39" s="10">
        <v>30</v>
      </c>
      <c r="M39" s="10">
        <v>200</v>
      </c>
      <c r="N39" s="16">
        <f t="shared" si="0"/>
        <v>9520</v>
      </c>
    </row>
    <row r="40" spans="2:14" x14ac:dyDescent="0.25">
      <c r="B40" s="18" t="s">
        <v>91</v>
      </c>
      <c r="C40" s="1" t="s">
        <v>117</v>
      </c>
      <c r="D40" s="1">
        <v>2551600</v>
      </c>
      <c r="E40" s="1" t="s">
        <v>130</v>
      </c>
      <c r="F40" s="8">
        <v>84</v>
      </c>
      <c r="G40" s="3">
        <v>126</v>
      </c>
      <c r="H40" s="3" t="s">
        <v>76</v>
      </c>
      <c r="I40" s="2" t="s">
        <v>69</v>
      </c>
      <c r="K40" s="10">
        <v>150</v>
      </c>
      <c r="L40" s="10">
        <v>30</v>
      </c>
      <c r="M40" s="10">
        <v>200</v>
      </c>
      <c r="N40" s="16">
        <f t="shared" si="0"/>
        <v>12600</v>
      </c>
    </row>
    <row r="41" spans="2:14" s="29" customFormat="1" x14ac:dyDescent="0.25">
      <c r="B41" s="25" t="s">
        <v>23</v>
      </c>
      <c r="C41" s="26" t="s">
        <v>118</v>
      </c>
      <c r="D41" s="26">
        <v>2552040</v>
      </c>
      <c r="E41" s="1" t="s">
        <v>130</v>
      </c>
      <c r="F41" s="27">
        <v>183.84</v>
      </c>
      <c r="G41" s="28">
        <v>275.76</v>
      </c>
      <c r="H41" s="28" t="s">
        <v>76</v>
      </c>
      <c r="I41" s="25" t="s">
        <v>69</v>
      </c>
      <c r="J41" s="33"/>
      <c r="K41" s="30">
        <v>98</v>
      </c>
      <c r="L41" s="30">
        <v>20</v>
      </c>
      <c r="M41" s="30">
        <v>200</v>
      </c>
      <c r="N41" s="31">
        <f t="shared" si="0"/>
        <v>18016.32</v>
      </c>
    </row>
    <row r="42" spans="2:14" x14ac:dyDescent="0.25">
      <c r="B42" s="2" t="s">
        <v>59</v>
      </c>
      <c r="C42" s="1" t="s">
        <v>119</v>
      </c>
      <c r="D42" s="1">
        <v>2554090</v>
      </c>
      <c r="E42" s="1" t="s">
        <v>125</v>
      </c>
      <c r="F42" s="8">
        <v>85.9</v>
      </c>
      <c r="G42" s="3">
        <v>128.85</v>
      </c>
      <c r="H42" s="3" t="s">
        <v>76</v>
      </c>
      <c r="I42" s="2" t="s">
        <v>69</v>
      </c>
      <c r="K42" s="10">
        <v>73</v>
      </c>
      <c r="L42" s="10">
        <v>30</v>
      </c>
      <c r="M42" s="10">
        <v>200</v>
      </c>
      <c r="N42" s="11">
        <f t="shared" si="0"/>
        <v>6270.7000000000007</v>
      </c>
    </row>
    <row r="43" spans="2:14" x14ac:dyDescent="0.25">
      <c r="B43" s="2" t="s">
        <v>24</v>
      </c>
      <c r="C43" s="1" t="s">
        <v>120</v>
      </c>
      <c r="D43" s="1">
        <v>2555100</v>
      </c>
      <c r="E43" s="1" t="s">
        <v>130</v>
      </c>
      <c r="F43" s="8">
        <v>98</v>
      </c>
      <c r="G43" s="3">
        <v>147</v>
      </c>
      <c r="H43" s="3" t="s">
        <v>76</v>
      </c>
      <c r="I43" s="2" t="s">
        <v>69</v>
      </c>
      <c r="J43" s="4"/>
      <c r="K43" s="10">
        <v>120</v>
      </c>
      <c r="L43" s="10">
        <v>50</v>
      </c>
      <c r="M43" s="10">
        <v>200</v>
      </c>
      <c r="N43" s="11">
        <f t="shared" si="0"/>
        <v>11760</v>
      </c>
    </row>
    <row r="44" spans="2:14" x14ac:dyDescent="0.25">
      <c r="B44" s="2" t="s">
        <v>25</v>
      </c>
      <c r="C44" s="1" t="s">
        <v>121</v>
      </c>
      <c r="D44" s="1">
        <v>2556120</v>
      </c>
      <c r="E44" s="1" t="s">
        <v>130</v>
      </c>
      <c r="F44" s="8">
        <v>90</v>
      </c>
      <c r="G44" s="3">
        <v>135</v>
      </c>
      <c r="H44" s="3" t="s">
        <v>76</v>
      </c>
      <c r="I44" s="2" t="s">
        <v>69</v>
      </c>
      <c r="J44" s="4"/>
      <c r="K44" s="10">
        <v>250</v>
      </c>
      <c r="L44" s="10">
        <v>100</v>
      </c>
      <c r="M44" s="10">
        <v>300</v>
      </c>
      <c r="N44" s="11">
        <f t="shared" si="0"/>
        <v>22500</v>
      </c>
    </row>
    <row r="45" spans="2:14" x14ac:dyDescent="0.25">
      <c r="B45" s="2" t="s">
        <v>77</v>
      </c>
      <c r="C45" s="1" t="s">
        <v>122</v>
      </c>
      <c r="D45" s="1">
        <v>2507000</v>
      </c>
      <c r="E45" s="1" t="s">
        <v>130</v>
      </c>
      <c r="F45" s="8">
        <v>59.6</v>
      </c>
      <c r="G45" s="3">
        <v>89.4</v>
      </c>
      <c r="H45" s="3" t="s">
        <v>76</v>
      </c>
      <c r="I45" s="2" t="s">
        <v>69</v>
      </c>
      <c r="J45" s="4"/>
      <c r="K45" s="10">
        <v>94</v>
      </c>
      <c r="L45" s="10">
        <v>50</v>
      </c>
      <c r="M45" s="10">
        <v>200</v>
      </c>
      <c r="N45" s="11">
        <f t="shared" si="0"/>
        <v>5602.4000000000005</v>
      </c>
    </row>
    <row r="47" spans="2:14" ht="31.5" x14ac:dyDescent="0.25">
      <c r="K47" s="20" t="s">
        <v>101</v>
      </c>
      <c r="L47" s="20"/>
      <c r="M47" s="20"/>
      <c r="N47" s="21">
        <f>SUM(N6:N45)</f>
        <v>171220.68</v>
      </c>
    </row>
    <row r="49" spans="2:9" x14ac:dyDescent="0.25">
      <c r="B49" s="23" t="s">
        <v>106</v>
      </c>
      <c r="C49" s="6"/>
      <c r="D49" s="34" t="s">
        <v>105</v>
      </c>
      <c r="E49" s="34"/>
      <c r="F49" s="34"/>
      <c r="G49" s="34"/>
      <c r="H49" s="34"/>
      <c r="I49" s="34"/>
    </row>
    <row r="50" spans="2:9" x14ac:dyDescent="0.25">
      <c r="B50" s="23" t="s">
        <v>102</v>
      </c>
      <c r="C50" s="6"/>
      <c r="D50" s="34"/>
      <c r="E50" s="34"/>
      <c r="F50" s="34"/>
      <c r="G50" s="34"/>
      <c r="H50" s="34"/>
      <c r="I50" s="34"/>
    </row>
    <row r="51" spans="2:9" x14ac:dyDescent="0.25">
      <c r="B51" s="23" t="s">
        <v>103</v>
      </c>
      <c r="C51" s="6"/>
      <c r="D51" s="34"/>
      <c r="E51" s="34"/>
      <c r="F51" s="34"/>
      <c r="G51" s="34"/>
      <c r="H51" s="34"/>
      <c r="I51" s="34"/>
    </row>
    <row r="52" spans="2:9" x14ac:dyDescent="0.25">
      <c r="B52" s="23" t="s">
        <v>104</v>
      </c>
      <c r="C52" s="6"/>
      <c r="D52" s="34"/>
      <c r="E52" s="34"/>
      <c r="F52" s="34"/>
      <c r="G52" s="34"/>
      <c r="H52" s="34"/>
      <c r="I52" s="34"/>
    </row>
    <row r="53" spans="2:9" x14ac:dyDescent="0.25">
      <c r="B53" s="23" t="s">
        <v>131</v>
      </c>
      <c r="C53" s="6"/>
      <c r="D53" s="34"/>
      <c r="E53" s="34"/>
      <c r="F53" s="34"/>
      <c r="G53" s="34"/>
      <c r="H53" s="34"/>
      <c r="I53" s="34"/>
    </row>
    <row r="54" spans="2:9" x14ac:dyDescent="0.25">
      <c r="C54" s="22"/>
      <c r="D54" s="6"/>
      <c r="E54" s="6"/>
      <c r="H54" s="19"/>
      <c r="I54" s="5"/>
    </row>
  </sheetData>
  <mergeCells count="1">
    <mergeCell ref="D49:I53"/>
  </mergeCells>
  <phoneticPr fontId="4" type="noConversion"/>
  <pageMargins left="0.75000000000000011" right="0.75000000000000011" top="1" bottom="1" header="0.5" footer="0.5"/>
  <pageSetup paperSize="9" scale="52" orientation="landscape" horizontalDpi="4294967292" verticalDpi="4294967292"/>
  <drawing r:id="rId1"/>
  <extLst>
    <ext xmlns:mx="http://schemas.microsoft.com/office/mac/excel/2008/main" uri="{64002731-A6B0-56B0-2670-7721B7C09600}">
      <mx:PLV Mode="0" OnePage="0" WScale="45"/>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Blatt1</vt:lpstr>
      <vt:lpstr>Blatt1!Druckbereich</vt:lpstr>
    </vt:vector>
  </TitlesOfParts>
  <Company>MMBBS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erp4school_mmbbs</dc:creator>
  <cp:lastModifiedBy>torsten vetter</cp:lastModifiedBy>
  <cp:lastPrinted>2014-03-27T13:50:29Z</cp:lastPrinted>
  <dcterms:created xsi:type="dcterms:W3CDTF">2013-08-12T13:10:55Z</dcterms:created>
  <dcterms:modified xsi:type="dcterms:W3CDTF">2017-05-10T06:49:13Z</dcterms:modified>
</cp:coreProperties>
</file>