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9FWS\2019MathematikFWS\"/>
    </mc:Choice>
  </mc:AlternateContent>
  <bookViews>
    <workbookView xWindow="360" yWindow="120" windowWidth="15195" windowHeight="12525" tabRatio="693"/>
  </bookViews>
  <sheets>
    <sheet name="MA NT FWS RS A1" sheetId="1" r:id="rId1"/>
    <sheet name="MA NT FWS RS A2" sheetId="14" r:id="rId2"/>
  </sheets>
  <definedNames>
    <definedName name="_xlnm.Print_Area" localSheetId="0">'MA NT FWS RS A1'!$A$1:$AA$51</definedName>
  </definedNames>
  <calcPr calcId="152511"/>
</workbook>
</file>

<file path=xl/calcChain.xml><?xml version="1.0" encoding="utf-8"?>
<calcChain xmlns="http://schemas.openxmlformats.org/spreadsheetml/2006/main">
  <c r="O46" i="1" l="1"/>
  <c r="P46" i="1"/>
  <c r="Q46" i="1"/>
  <c r="O45" i="1"/>
  <c r="P45" i="1"/>
  <c r="Q45" i="1"/>
  <c r="Y5" i="1"/>
  <c r="P46" i="14" l="1"/>
  <c r="O46" i="14"/>
  <c r="P45" i="14"/>
  <c r="O45" i="14"/>
  <c r="V46" i="1"/>
  <c r="V45" i="1"/>
  <c r="V45" i="14"/>
  <c r="U45" i="14"/>
  <c r="T45" i="14"/>
  <c r="S45" i="14"/>
  <c r="R45" i="14"/>
  <c r="Q45" i="14"/>
  <c r="N45" i="14"/>
  <c r="M45" i="14"/>
  <c r="L45" i="14"/>
  <c r="K45" i="14"/>
  <c r="J45" i="14"/>
  <c r="I45" i="14"/>
  <c r="H45" i="14"/>
  <c r="G45" i="14"/>
  <c r="F45" i="14"/>
  <c r="E45" i="14"/>
  <c r="D45" i="14"/>
  <c r="C45" i="14"/>
  <c r="X45" i="1"/>
  <c r="W45" i="1"/>
  <c r="U45" i="1"/>
  <c r="T45" i="1"/>
  <c r="S45" i="1"/>
  <c r="R45" i="1"/>
  <c r="N45" i="1"/>
  <c r="M45" i="1"/>
  <c r="L45" i="1"/>
  <c r="K45" i="1"/>
  <c r="J45" i="1"/>
  <c r="I45" i="1"/>
  <c r="H45" i="1"/>
  <c r="G45" i="1"/>
  <c r="F45" i="1"/>
  <c r="E45" i="1"/>
  <c r="D45" i="1"/>
  <c r="C45" i="1"/>
  <c r="V46" i="14"/>
  <c r="W40" i="14"/>
  <c r="X40" i="14" s="1"/>
  <c r="W39" i="14"/>
  <c r="X39" i="14" s="1"/>
  <c r="W38" i="14"/>
  <c r="X38" i="14" s="1"/>
  <c r="W37" i="14"/>
  <c r="X37" i="14" s="1"/>
  <c r="W36" i="14"/>
  <c r="X36" i="14" s="1"/>
  <c r="W35" i="14"/>
  <c r="X35" i="14" s="1"/>
  <c r="W34" i="14"/>
  <c r="X34" i="14" s="1"/>
  <c r="W33" i="14"/>
  <c r="X33" i="14" s="1"/>
  <c r="W32" i="14"/>
  <c r="X32" i="14" s="1"/>
  <c r="W31" i="14"/>
  <c r="X31" i="14" s="1"/>
  <c r="W30" i="14"/>
  <c r="X30" i="14" s="1"/>
  <c r="W29" i="14"/>
  <c r="X29" i="14" s="1"/>
  <c r="W28" i="14"/>
  <c r="X28" i="14" s="1"/>
  <c r="W27" i="14"/>
  <c r="X27" i="14" s="1"/>
  <c r="W26" i="14"/>
  <c r="X26" i="14" s="1"/>
  <c r="W25" i="14"/>
  <c r="X25" i="14" s="1"/>
  <c r="W24" i="14"/>
  <c r="X24" i="14" s="1"/>
  <c r="W23" i="14"/>
  <c r="X23" i="14" s="1"/>
  <c r="W22" i="14"/>
  <c r="X22" i="14" s="1"/>
  <c r="W21" i="14"/>
  <c r="X21" i="14" s="1"/>
  <c r="W20" i="14"/>
  <c r="X20" i="14" s="1"/>
  <c r="W19" i="14"/>
  <c r="X19" i="14" s="1"/>
  <c r="W18" i="14"/>
  <c r="X18" i="14" s="1"/>
  <c r="W17" i="14"/>
  <c r="X17" i="14" s="1"/>
  <c r="W16" i="14"/>
  <c r="X16" i="14" s="1"/>
  <c r="W15" i="14"/>
  <c r="X15" i="14" s="1"/>
  <c r="W14" i="14"/>
  <c r="X14" i="14" s="1"/>
  <c r="W13" i="14"/>
  <c r="X13" i="14" s="1"/>
  <c r="W12" i="14"/>
  <c r="X12" i="14" s="1"/>
  <c r="W11" i="14"/>
  <c r="X11" i="14" s="1"/>
  <c r="W10" i="14"/>
  <c r="X10" i="14" s="1"/>
  <c r="W9" i="14"/>
  <c r="X9" i="14"/>
  <c r="W8" i="14"/>
  <c r="X8" i="14" s="1"/>
  <c r="W7" i="14"/>
  <c r="X7" i="14" s="1"/>
  <c r="Y46" i="14"/>
  <c r="U46" i="14"/>
  <c r="T46" i="14"/>
  <c r="S46" i="14"/>
  <c r="R46" i="14"/>
  <c r="Q46" i="14"/>
  <c r="N46" i="14"/>
  <c r="M46" i="14"/>
  <c r="L46" i="14"/>
  <c r="K46" i="14"/>
  <c r="J46" i="14"/>
  <c r="I46" i="14"/>
  <c r="H46" i="14"/>
  <c r="G46" i="14"/>
  <c r="F46" i="14"/>
  <c r="E46" i="14"/>
  <c r="D46" i="14"/>
  <c r="C46" i="14"/>
  <c r="W5" i="14"/>
  <c r="AA46" i="1"/>
  <c r="Y7" i="1"/>
  <c r="Z7" i="1" s="1"/>
  <c r="Y40" i="1"/>
  <c r="Z40" i="1" s="1"/>
  <c r="Y39" i="1"/>
  <c r="Z39" i="1" s="1"/>
  <c r="Y38" i="1"/>
  <c r="Z38" i="1" s="1"/>
  <c r="Y37" i="1"/>
  <c r="Z37" i="1" s="1"/>
  <c r="Y36" i="1"/>
  <c r="Z36" i="1" s="1"/>
  <c r="Y35" i="1"/>
  <c r="Z35" i="1" s="1"/>
  <c r="Y34" i="1"/>
  <c r="Z34" i="1" s="1"/>
  <c r="Y33" i="1"/>
  <c r="Z33" i="1" s="1"/>
  <c r="Y32" i="1"/>
  <c r="Z32" i="1" s="1"/>
  <c r="Y31" i="1"/>
  <c r="Z31" i="1" s="1"/>
  <c r="Y30" i="1"/>
  <c r="Z30" i="1" s="1"/>
  <c r="Y29" i="1"/>
  <c r="Z29" i="1" s="1"/>
  <c r="Y28" i="1"/>
  <c r="Z28" i="1" s="1"/>
  <c r="Y27" i="1"/>
  <c r="Z27" i="1" s="1"/>
  <c r="Y26" i="1"/>
  <c r="Z26" i="1" s="1"/>
  <c r="Y25" i="1"/>
  <c r="Z25" i="1" s="1"/>
  <c r="Y24" i="1"/>
  <c r="Z24" i="1" s="1"/>
  <c r="Y23" i="1"/>
  <c r="Z23" i="1" s="1"/>
  <c r="Y22" i="1"/>
  <c r="Z22" i="1" s="1"/>
  <c r="Y21" i="1"/>
  <c r="Z21" i="1" s="1"/>
  <c r="Y20" i="1"/>
  <c r="Z20" i="1" s="1"/>
  <c r="Y19" i="1"/>
  <c r="Z19" i="1" s="1"/>
  <c r="Y18" i="1"/>
  <c r="Z18" i="1" s="1"/>
  <c r="Y17" i="1"/>
  <c r="Z17" i="1" s="1"/>
  <c r="Y16" i="1"/>
  <c r="Z16" i="1" s="1"/>
  <c r="Y15" i="1"/>
  <c r="Z15" i="1" s="1"/>
  <c r="Y14" i="1"/>
  <c r="Z14" i="1" s="1"/>
  <c r="Y13" i="1"/>
  <c r="Z13" i="1" s="1"/>
  <c r="Y12" i="1"/>
  <c r="Z12" i="1" s="1"/>
  <c r="Y11" i="1"/>
  <c r="Z11" i="1" s="1"/>
  <c r="Y10" i="1"/>
  <c r="Z10" i="1" s="1"/>
  <c r="Y9" i="1"/>
  <c r="Z9" i="1" s="1"/>
  <c r="Y8" i="1"/>
  <c r="Z8" i="1" s="1"/>
  <c r="D46" i="1"/>
  <c r="E46" i="1"/>
  <c r="F46" i="1"/>
  <c r="G46" i="1"/>
  <c r="H46" i="1"/>
  <c r="I46" i="1"/>
  <c r="J46" i="1"/>
  <c r="K46" i="1"/>
  <c r="L46" i="1"/>
  <c r="M46" i="1"/>
  <c r="N46" i="1"/>
  <c r="R46" i="1"/>
  <c r="S46" i="1"/>
  <c r="T46" i="1"/>
  <c r="U46" i="1"/>
  <c r="W46" i="1"/>
  <c r="X46" i="1"/>
  <c r="C46" i="1"/>
  <c r="E49" i="14" l="1"/>
  <c r="C49" i="14"/>
  <c r="G49" i="14"/>
  <c r="F49" i="14"/>
  <c r="H49" i="14"/>
  <c r="D49" i="14"/>
  <c r="G50" i="1"/>
  <c r="H50" i="1"/>
  <c r="D50" i="1"/>
  <c r="F50" i="1"/>
  <c r="E50" i="1"/>
  <c r="C50" i="1"/>
</calcChain>
</file>

<file path=xl/sharedStrings.xml><?xml version="1.0" encoding="utf-8"?>
<sst xmlns="http://schemas.openxmlformats.org/spreadsheetml/2006/main" count="59" uniqueCount="35">
  <si>
    <t>1a</t>
  </si>
  <si>
    <t>1b</t>
  </si>
  <si>
    <t>Aufgaben-
spiegel</t>
  </si>
  <si>
    <t>maximale 
Punktzahl</t>
  </si>
  <si>
    <t>Mathematik</t>
  </si>
  <si>
    <t>NR</t>
  </si>
  <si>
    <t>Note</t>
  </si>
  <si>
    <t>Name</t>
  </si>
  <si>
    <t>Summe</t>
  </si>
  <si>
    <t>FWS</t>
  </si>
  <si>
    <t>Teil A</t>
  </si>
  <si>
    <t>Teil B</t>
  </si>
  <si>
    <t>Analysis</t>
  </si>
  <si>
    <t>Trigonometrie</t>
  </si>
  <si>
    <t>Bitte die erreichte Punktzahl eintragen!</t>
  </si>
  <si>
    <t>a</t>
  </si>
  <si>
    <t>b</t>
  </si>
  <si>
    <t>c</t>
  </si>
  <si>
    <t>d</t>
  </si>
  <si>
    <t>e</t>
  </si>
  <si>
    <t>f</t>
  </si>
  <si>
    <t>g</t>
  </si>
  <si>
    <t>Vornote</t>
  </si>
  <si>
    <t>Notenspiegel
Prüfung</t>
  </si>
  <si>
    <t>2a</t>
  </si>
  <si>
    <t>2b</t>
  </si>
  <si>
    <t>2c</t>
  </si>
  <si>
    <t>Nachschreibtermin RS - 1. Prüfungsaufgabe</t>
  </si>
  <si>
    <t>Nachschreibtermin RS - 2. Prüfungsaufgabe</t>
  </si>
  <si>
    <t>Durchschnitt</t>
  </si>
  <si>
    <t>Teil B Analysis</t>
  </si>
  <si>
    <t>Teil B Trigonometrie</t>
  </si>
  <si>
    <t>ABA 2019</t>
  </si>
  <si>
    <t>einzutragende Ergebnisse für ABA 2019 Nachschreibtermin FWS RS 
1. Prüfungsaufgabe</t>
  </si>
  <si>
    <t>einzutragende Ergebnisse für ABA 2019 Nachschreibtermin FWS RS 
2. Prüfungsaufgabe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</si>
</sst>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3" fillId="2" borderId="5" xfId="0" applyFont="1" applyFill="1" applyBorder="1" applyProtection="1"/>
    <xf numFmtId="0" fontId="4" fillId="2" borderId="6" xfId="0" applyFont="1" applyFill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0" fillId="2" borderId="7" xfId="0" applyFill="1" applyBorder="1" applyProtection="1"/>
    <xf numFmtId="0" fontId="3" fillId="0" borderId="0" xfId="0" applyFont="1" applyProtection="1"/>
    <xf numFmtId="0" fontId="0" fillId="2" borderId="8" xfId="0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Border="1" applyProtection="1"/>
    <xf numFmtId="0" fontId="1" fillId="2" borderId="0" xfId="0" applyFont="1" applyFill="1" applyBorder="1" applyProtection="1"/>
    <xf numFmtId="0" fontId="0" fillId="0" borderId="0" xfId="0" applyProtection="1"/>
    <xf numFmtId="0" fontId="0" fillId="2" borderId="9" xfId="0" applyFill="1" applyBorder="1" applyProtection="1"/>
    <xf numFmtId="0" fontId="5" fillId="2" borderId="10" xfId="0" applyFont="1" applyFill="1" applyBorder="1" applyProtection="1"/>
    <xf numFmtId="0" fontId="5" fillId="2" borderId="11" xfId="0" applyFont="1" applyFill="1" applyBorder="1" applyProtection="1"/>
    <xf numFmtId="0" fontId="0" fillId="2" borderId="12" xfId="0" applyFill="1" applyBorder="1" applyProtection="1"/>
    <xf numFmtId="0" fontId="1" fillId="2" borderId="12" xfId="0" applyFont="1" applyFill="1" applyBorder="1" applyProtection="1"/>
    <xf numFmtId="0" fontId="5" fillId="2" borderId="13" xfId="0" applyFont="1" applyFill="1" applyBorder="1" applyProtection="1"/>
    <xf numFmtId="0" fontId="5" fillId="2" borderId="12" xfId="0" applyFont="1" applyFill="1" applyBorder="1" applyProtection="1"/>
    <xf numFmtId="0" fontId="0" fillId="2" borderId="10" xfId="0" applyFill="1" applyBorder="1" applyProtection="1"/>
    <xf numFmtId="0" fontId="0" fillId="2" borderId="14" xfId="0" applyFill="1" applyBorder="1" applyProtection="1"/>
    <xf numFmtId="0" fontId="0" fillId="2" borderId="1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Border="1" applyAlignment="1" applyProtection="1"/>
    <xf numFmtId="0" fontId="0" fillId="0" borderId="8" xfId="0" applyBorder="1" applyProtection="1"/>
    <xf numFmtId="0" fontId="1" fillId="2" borderId="16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17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/>
    <xf numFmtId="0" fontId="0" fillId="2" borderId="18" xfId="0" applyFill="1" applyBorder="1" applyAlignment="1" applyProtection="1"/>
    <xf numFmtId="0" fontId="3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7" xfId="0" applyFill="1" applyBorder="1" applyAlignment="1" applyProtection="1"/>
    <xf numFmtId="0" fontId="4" fillId="2" borderId="8" xfId="0" applyFont="1" applyFill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164" fontId="1" fillId="2" borderId="2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22" xfId="0" applyFont="1" applyFill="1" applyBorder="1" applyAlignment="1" applyProtection="1">
      <alignment horizontal="center" vertical="center"/>
    </xf>
    <xf numFmtId="0" fontId="1" fillId="2" borderId="25" xfId="0" applyFont="1" applyFill="1" applyBorder="1" applyAlignment="1" applyProtection="1">
      <alignment horizontal="center" vertical="center"/>
    </xf>
    <xf numFmtId="0" fontId="1" fillId="2" borderId="26" xfId="0" applyFont="1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vertical="center"/>
    </xf>
    <xf numFmtId="0" fontId="0" fillId="2" borderId="27" xfId="0" applyFill="1" applyBorder="1" applyProtection="1"/>
    <xf numFmtId="0" fontId="0" fillId="2" borderId="28" xfId="0" applyFill="1" applyBorder="1" applyProtection="1"/>
    <xf numFmtId="0" fontId="1" fillId="2" borderId="28" xfId="0" applyFont="1" applyFill="1" applyBorder="1" applyAlignment="1" applyProtection="1">
      <alignment horizontal="center" vertical="center"/>
    </xf>
    <xf numFmtId="0" fontId="0" fillId="2" borderId="28" xfId="0" applyFill="1" applyBorder="1" applyAlignment="1" applyProtection="1"/>
    <xf numFmtId="0" fontId="0" fillId="2" borderId="29" xfId="0" applyFill="1" applyBorder="1" applyAlignment="1" applyProtection="1"/>
    <xf numFmtId="0" fontId="4" fillId="2" borderId="13" xfId="0" applyFont="1" applyFill="1" applyBorder="1" applyProtection="1"/>
    <xf numFmtId="0" fontId="0" fillId="2" borderId="29" xfId="0" applyFill="1" applyBorder="1" applyProtection="1"/>
    <xf numFmtId="0" fontId="4" fillId="2" borderId="12" xfId="0" applyFont="1" applyFill="1" applyBorder="1" applyProtection="1"/>
    <xf numFmtId="0" fontId="1" fillId="2" borderId="11" xfId="0" applyFont="1" applyFill="1" applyBorder="1" applyProtection="1"/>
    <xf numFmtId="0" fontId="3" fillId="2" borderId="31" xfId="0" applyFont="1" applyFill="1" applyBorder="1" applyProtection="1"/>
    <xf numFmtId="0" fontId="4" fillId="2" borderId="11" xfId="0" applyFont="1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/>
    <xf numFmtId="0" fontId="1" fillId="2" borderId="1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/>
    <xf numFmtId="0" fontId="0" fillId="0" borderId="0" xfId="0" applyBorder="1" applyAlignment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2" borderId="30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 vertical="center"/>
    </xf>
    <xf numFmtId="0" fontId="6" fillId="0" borderId="1" xfId="0" applyFont="1" applyBorder="1" applyProtection="1">
      <protection locked="0"/>
    </xf>
    <xf numFmtId="0" fontId="6" fillId="0" borderId="2" xfId="0" applyFont="1" applyBorder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2"/>
  <sheetViews>
    <sheetView tabSelected="1" topLeftCell="A3" zoomScale="110" zoomScaleNormal="110" workbookViewId="0">
      <selection activeCell="B7" sqref="B7"/>
    </sheetView>
  </sheetViews>
  <sheetFormatPr baseColWidth="10" defaultColWidth="0" defaultRowHeight="12.75" zeroHeight="1" x14ac:dyDescent="0.2"/>
  <cols>
    <col min="1" max="1" width="4.7109375" style="19" customWidth="1"/>
    <col min="2" max="2" width="29.28515625" style="19" customWidth="1"/>
    <col min="3" max="3" width="4.5703125" style="19" customWidth="1"/>
    <col min="4" max="4" width="4.7109375" style="19" customWidth="1"/>
    <col min="5" max="20" width="4.140625" style="19" customWidth="1"/>
    <col min="21" max="22" width="4" style="19" customWidth="1"/>
    <col min="23" max="23" width="4.5703125" style="19" customWidth="1"/>
    <col min="24" max="24" width="4" style="19" customWidth="1"/>
    <col min="25" max="25" width="12.7109375" style="19" customWidth="1"/>
    <col min="26" max="26" width="7.85546875" style="19" customWidth="1"/>
    <col min="27" max="27" width="13" style="19" customWidth="1"/>
    <col min="28" max="28" width="1.7109375" style="19" customWidth="1"/>
    <col min="29" max="29" width="10.28515625" style="19" hidden="1"/>
    <col min="30" max="30" width="2.42578125" style="19" hidden="1"/>
    <col min="31" max="31" width="5.140625" style="19" hidden="1"/>
    <col min="32" max="47" width="2.42578125" style="19" hidden="1"/>
    <col min="48" max="48" width="2" style="19" hidden="1"/>
    <col min="49" max="49" width="11.42578125" style="19" hidden="1"/>
    <col min="50" max="50" width="2.42578125" style="19" hidden="1"/>
    <col min="51" max="51" width="2" style="19" hidden="1"/>
    <col min="52" max="52" width="11.42578125" style="19" hidden="1"/>
    <col min="53" max="53" width="2" style="19" hidden="1"/>
    <col min="54" max="253" width="11.42578125" style="19" hidden="1"/>
    <col min="254" max="255" width="3.5703125" style="19" hidden="1"/>
    <col min="256" max="256" width="3.140625" style="19" hidden="1"/>
    <col min="257" max="16384" width="3.7109375" style="19" hidden="1"/>
  </cols>
  <sheetData>
    <row r="1" spans="1:49" s="14" customFormat="1" ht="16.5" thickTop="1" x14ac:dyDescent="0.25">
      <c r="A1" s="9"/>
      <c r="B1" s="10" t="s">
        <v>4</v>
      </c>
      <c r="C1" s="10" t="s">
        <v>9</v>
      </c>
      <c r="D1" s="10"/>
      <c r="E1" s="10" t="s">
        <v>27</v>
      </c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  <c r="V1" s="11"/>
      <c r="W1" s="11"/>
      <c r="X1" s="11"/>
      <c r="Y1" s="11"/>
      <c r="Z1" s="11"/>
      <c r="AA1" s="13"/>
    </row>
    <row r="2" spans="1:49" ht="15.75" x14ac:dyDescent="0.25">
      <c r="A2" s="15"/>
      <c r="B2" s="16" t="s">
        <v>32</v>
      </c>
      <c r="C2" s="17"/>
      <c r="D2" s="12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2"/>
      <c r="V2" s="12"/>
      <c r="W2" s="12"/>
      <c r="X2" s="12"/>
      <c r="Y2" s="12"/>
      <c r="Z2" s="12"/>
      <c r="AA2" s="13"/>
    </row>
    <row r="3" spans="1:49" ht="15.75" x14ac:dyDescent="0.25">
      <c r="A3" s="20"/>
      <c r="B3" s="21"/>
      <c r="C3" s="22" t="s">
        <v>10</v>
      </c>
      <c r="D3" s="23"/>
      <c r="E3" s="24"/>
      <c r="F3" s="24"/>
      <c r="G3" s="24"/>
      <c r="H3" s="24"/>
      <c r="I3" s="24"/>
      <c r="J3" s="24"/>
      <c r="K3" s="24"/>
      <c r="L3" s="82" t="s">
        <v>30</v>
      </c>
      <c r="M3" s="24"/>
      <c r="N3" s="26"/>
      <c r="O3" s="26"/>
      <c r="P3" s="26"/>
      <c r="Q3" s="26"/>
      <c r="R3" s="25"/>
      <c r="S3" s="26" t="s">
        <v>11</v>
      </c>
      <c r="T3" s="24"/>
      <c r="U3" s="26" t="s">
        <v>13</v>
      </c>
      <c r="V3" s="26"/>
      <c r="W3" s="26"/>
      <c r="X3" s="25"/>
      <c r="Y3" s="27"/>
      <c r="Z3" s="12"/>
      <c r="AA3" s="13"/>
    </row>
    <row r="4" spans="1:49" ht="12.75" customHeight="1" x14ac:dyDescent="0.2">
      <c r="A4" s="28"/>
      <c r="B4" s="29"/>
      <c r="C4" s="30">
        <v>1</v>
      </c>
      <c r="D4" s="30">
        <v>2</v>
      </c>
      <c r="E4" s="30">
        <v>3</v>
      </c>
      <c r="F4" s="30">
        <v>4</v>
      </c>
      <c r="G4" s="30">
        <v>5</v>
      </c>
      <c r="H4" s="30">
        <v>6</v>
      </c>
      <c r="I4" s="30">
        <v>7</v>
      </c>
      <c r="J4" s="30">
        <v>8</v>
      </c>
      <c r="K4" s="30">
        <v>9</v>
      </c>
      <c r="L4" s="31" t="s">
        <v>15</v>
      </c>
      <c r="M4" s="31" t="s">
        <v>16</v>
      </c>
      <c r="N4" s="31" t="s">
        <v>17</v>
      </c>
      <c r="O4" s="31" t="s">
        <v>18</v>
      </c>
      <c r="P4" s="31" t="s">
        <v>19</v>
      </c>
      <c r="Q4" s="31" t="s">
        <v>20</v>
      </c>
      <c r="R4" s="31" t="s">
        <v>21</v>
      </c>
      <c r="S4" s="30">
        <v>1</v>
      </c>
      <c r="T4" s="30" t="s">
        <v>24</v>
      </c>
      <c r="U4" s="31" t="s">
        <v>25</v>
      </c>
      <c r="V4" s="31">
        <v>3</v>
      </c>
      <c r="W4" s="30">
        <v>4</v>
      </c>
      <c r="X4" s="30">
        <v>5</v>
      </c>
      <c r="Y4" s="32" t="s">
        <v>8</v>
      </c>
      <c r="Z4" s="33" t="s">
        <v>6</v>
      </c>
      <c r="AA4" s="89" t="s">
        <v>22</v>
      </c>
      <c r="AB4" s="34"/>
      <c r="AC4" s="34"/>
    </row>
    <row r="5" spans="1:49" ht="25.5" x14ac:dyDescent="0.2">
      <c r="A5" s="28"/>
      <c r="B5" s="32" t="s">
        <v>3</v>
      </c>
      <c r="C5" s="30">
        <v>4</v>
      </c>
      <c r="D5" s="30">
        <v>2</v>
      </c>
      <c r="E5" s="30">
        <v>3</v>
      </c>
      <c r="F5" s="30">
        <v>3</v>
      </c>
      <c r="G5" s="30">
        <v>5</v>
      </c>
      <c r="H5" s="30">
        <v>4</v>
      </c>
      <c r="I5" s="30">
        <v>4</v>
      </c>
      <c r="J5" s="30">
        <v>2</v>
      </c>
      <c r="K5" s="30">
        <v>6</v>
      </c>
      <c r="L5" s="30">
        <v>3</v>
      </c>
      <c r="M5" s="30">
        <v>5</v>
      </c>
      <c r="N5" s="30">
        <v>3</v>
      </c>
      <c r="O5" s="83">
        <v>5</v>
      </c>
      <c r="P5" s="83">
        <v>4</v>
      </c>
      <c r="Q5" s="83">
        <v>7</v>
      </c>
      <c r="R5" s="30">
        <v>7</v>
      </c>
      <c r="S5" s="30">
        <v>7</v>
      </c>
      <c r="T5" s="30">
        <v>5</v>
      </c>
      <c r="U5" s="30">
        <v>3</v>
      </c>
      <c r="V5" s="30">
        <v>9</v>
      </c>
      <c r="W5" s="30">
        <v>4</v>
      </c>
      <c r="X5" s="30">
        <v>5</v>
      </c>
      <c r="Y5" s="30">
        <f>SUM(C5:X5)</f>
        <v>100</v>
      </c>
      <c r="Z5" s="33"/>
      <c r="AA5" s="90"/>
      <c r="AB5" s="34"/>
      <c r="AC5" s="34"/>
    </row>
    <row r="6" spans="1:49" s="41" customFormat="1" x14ac:dyDescent="0.2">
      <c r="A6" s="35" t="s">
        <v>5</v>
      </c>
      <c r="B6" s="30" t="s">
        <v>7</v>
      </c>
      <c r="C6" s="85" t="s">
        <v>14</v>
      </c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36"/>
      <c r="AA6" s="91"/>
      <c r="AB6" s="37"/>
      <c r="AC6" s="38"/>
      <c r="AD6" s="39"/>
      <c r="AE6" s="40">
        <v>0</v>
      </c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</row>
    <row r="7" spans="1:49" x14ac:dyDescent="0.2">
      <c r="A7" s="35">
        <v>1</v>
      </c>
      <c r="B7" s="1"/>
      <c r="C7" s="3"/>
      <c r="D7" s="2"/>
      <c r="E7" s="3"/>
      <c r="F7" s="3"/>
      <c r="G7" s="3"/>
      <c r="H7" s="3"/>
      <c r="I7" s="3"/>
      <c r="J7" s="2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42" t="str">
        <f>IF(COUNTBLANK(C7:X7)=0,SUM(C7:X7)," ")</f>
        <v xml:space="preserve"> </v>
      </c>
      <c r="Z7" s="43" t="str">
        <f>IF(Y7&lt;20,6,(IF(Y7&lt;44,5,(IF(Y7&lt;58,4,(IF(Y7&lt;72,3,(IF(Y7&lt;86,2,(IF(Y7&lt;=100,1," ")))))))))))</f>
        <v xml:space="preserve"> </v>
      </c>
      <c r="AA7" s="5"/>
      <c r="AB7" s="41"/>
      <c r="AC7" s="39"/>
      <c r="AD7" s="44"/>
      <c r="AE7" s="45">
        <v>1</v>
      </c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</row>
    <row r="8" spans="1:49" x14ac:dyDescent="0.2">
      <c r="A8" s="35">
        <v>2</v>
      </c>
      <c r="B8" s="1"/>
      <c r="C8" s="3"/>
      <c r="D8" s="2"/>
      <c r="E8" s="3"/>
      <c r="F8" s="3"/>
      <c r="G8" s="3"/>
      <c r="H8" s="3"/>
      <c r="I8" s="3"/>
      <c r="J8" s="2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42" t="str">
        <f>IF(COUNTBLANK(C8:X8)=0,SUM(C8:X8)," ")</f>
        <v xml:space="preserve"> </v>
      </c>
      <c r="Z8" s="43" t="str">
        <f t="shared" ref="Z8:Z40" si="0">IF(Y8&lt;20,6,(IF(Y8&lt;44,5,(IF(Y8&lt;58,4,(IF(Y8&lt;72,3,(IF(Y8&lt;86,2,(IF(Y8&lt;=100,1," ")))))))))))</f>
        <v xml:space="preserve"> </v>
      </c>
      <c r="AA8" s="5"/>
      <c r="AB8" s="41"/>
      <c r="AC8" s="39"/>
      <c r="AD8" s="44"/>
      <c r="AE8" s="40">
        <v>2</v>
      </c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</row>
    <row r="9" spans="1:49" x14ac:dyDescent="0.2">
      <c r="A9" s="35">
        <v>3</v>
      </c>
      <c r="B9" s="1"/>
      <c r="C9" s="3"/>
      <c r="D9" s="2"/>
      <c r="E9" s="3"/>
      <c r="F9" s="3"/>
      <c r="G9" s="3"/>
      <c r="H9" s="3"/>
      <c r="I9" s="3"/>
      <c r="J9" s="2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42" t="str">
        <f>IF(COUNTBLANK(C9:X9)=0,SUM(C9:X9)," ")</f>
        <v xml:space="preserve"> </v>
      </c>
      <c r="Z9" s="43" t="str">
        <f t="shared" si="0"/>
        <v xml:space="preserve"> </v>
      </c>
      <c r="AA9" s="5"/>
      <c r="AB9" s="41"/>
      <c r="AC9" s="39"/>
      <c r="AD9" s="44"/>
      <c r="AE9" s="45">
        <v>3</v>
      </c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</row>
    <row r="10" spans="1:49" x14ac:dyDescent="0.2">
      <c r="A10" s="35">
        <v>4</v>
      </c>
      <c r="B10" s="1"/>
      <c r="C10" s="3"/>
      <c r="D10" s="2"/>
      <c r="E10" s="3"/>
      <c r="F10" s="3"/>
      <c r="G10" s="3"/>
      <c r="H10" s="3"/>
      <c r="I10" s="3"/>
      <c r="J10" s="2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42" t="str">
        <f>IF(COUNTBLANK(C10:X10)=0,SUM(C10:X10)," ")</f>
        <v xml:space="preserve"> </v>
      </c>
      <c r="Z10" s="43" t="str">
        <f t="shared" si="0"/>
        <v xml:space="preserve"> </v>
      </c>
      <c r="AA10" s="5"/>
      <c r="AB10" s="41"/>
      <c r="AC10" s="39"/>
      <c r="AD10" s="44"/>
      <c r="AE10" s="40">
        <v>4</v>
      </c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</row>
    <row r="11" spans="1:49" x14ac:dyDescent="0.2">
      <c r="A11" s="35">
        <v>5</v>
      </c>
      <c r="B11" s="1"/>
      <c r="C11" s="3"/>
      <c r="D11" s="2"/>
      <c r="E11" s="3"/>
      <c r="F11" s="3"/>
      <c r="G11" s="3"/>
      <c r="H11" s="3"/>
      <c r="I11" s="3"/>
      <c r="J11" s="2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42" t="str">
        <f>IF(COUNTBLANK(C11:X11)=0,SUM(C11:X11)," ")</f>
        <v xml:space="preserve"> </v>
      </c>
      <c r="Z11" s="43" t="str">
        <f t="shared" si="0"/>
        <v xml:space="preserve"> </v>
      </c>
      <c r="AA11" s="5"/>
      <c r="AB11" s="41"/>
      <c r="AC11" s="39"/>
      <c r="AD11" s="44"/>
      <c r="AE11" s="45">
        <v>5</v>
      </c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</row>
    <row r="12" spans="1:49" x14ac:dyDescent="0.2">
      <c r="A12" s="35">
        <v>6</v>
      </c>
      <c r="B12" s="1"/>
      <c r="C12" s="3"/>
      <c r="D12" s="2"/>
      <c r="E12" s="3"/>
      <c r="F12" s="3"/>
      <c r="G12" s="3"/>
      <c r="H12" s="3"/>
      <c r="I12" s="3"/>
      <c r="J12" s="2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42" t="str">
        <f>IF(COUNTBLANK(C12:X12)=0,SUM(C12:X12)," ")</f>
        <v xml:space="preserve"> </v>
      </c>
      <c r="Z12" s="43" t="str">
        <f t="shared" si="0"/>
        <v xml:space="preserve"> </v>
      </c>
      <c r="AA12" s="5"/>
      <c r="AB12" s="41"/>
      <c r="AC12" s="39"/>
      <c r="AD12" s="44"/>
      <c r="AE12" s="40">
        <v>6</v>
      </c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</row>
    <row r="13" spans="1:49" x14ac:dyDescent="0.2">
      <c r="A13" s="35">
        <v>7</v>
      </c>
      <c r="B13" s="1"/>
      <c r="C13" s="3"/>
      <c r="D13" s="2"/>
      <c r="E13" s="3"/>
      <c r="F13" s="3"/>
      <c r="G13" s="3"/>
      <c r="H13" s="3"/>
      <c r="I13" s="3"/>
      <c r="J13" s="2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42" t="str">
        <f>IF(COUNTBLANK(C13:X13)=0,SUM(C13:X13)," ")</f>
        <v xml:space="preserve"> </v>
      </c>
      <c r="Z13" s="43" t="str">
        <f t="shared" si="0"/>
        <v xml:space="preserve"> </v>
      </c>
      <c r="AA13" s="5"/>
      <c r="AB13" s="41"/>
      <c r="AC13" s="41"/>
      <c r="AE13" s="45">
        <v>7</v>
      </c>
    </row>
    <row r="14" spans="1:49" x14ac:dyDescent="0.2">
      <c r="A14" s="35">
        <v>8</v>
      </c>
      <c r="B14" s="1"/>
      <c r="C14" s="3"/>
      <c r="D14" s="2"/>
      <c r="E14" s="3"/>
      <c r="F14" s="3"/>
      <c r="G14" s="3"/>
      <c r="H14" s="3"/>
      <c r="I14" s="3"/>
      <c r="J14" s="2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42" t="str">
        <f>IF(COUNTBLANK(C14:X14)=0,SUM(C14:X14)," ")</f>
        <v xml:space="preserve"> </v>
      </c>
      <c r="Z14" s="43" t="str">
        <f t="shared" si="0"/>
        <v xml:space="preserve"> </v>
      </c>
      <c r="AA14" s="5"/>
      <c r="AB14" s="41"/>
      <c r="AC14" s="41"/>
      <c r="AE14" s="40">
        <v>8</v>
      </c>
    </row>
    <row r="15" spans="1:49" x14ac:dyDescent="0.2">
      <c r="A15" s="35">
        <v>9</v>
      </c>
      <c r="B15" s="1"/>
      <c r="C15" s="3"/>
      <c r="D15" s="2"/>
      <c r="E15" s="3"/>
      <c r="F15" s="3"/>
      <c r="G15" s="3"/>
      <c r="H15" s="3"/>
      <c r="I15" s="3"/>
      <c r="J15" s="2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42" t="str">
        <f>IF(COUNTBLANK(C15:X15)=0,SUM(C15:X15)," ")</f>
        <v xml:space="preserve"> </v>
      </c>
      <c r="Z15" s="43" t="str">
        <f t="shared" si="0"/>
        <v xml:space="preserve"> </v>
      </c>
      <c r="AA15" s="5"/>
      <c r="AB15" s="41"/>
      <c r="AC15" s="41"/>
      <c r="AE15" s="45">
        <v>9</v>
      </c>
    </row>
    <row r="16" spans="1:49" x14ac:dyDescent="0.2">
      <c r="A16" s="35">
        <v>10</v>
      </c>
      <c r="B16" s="1"/>
      <c r="C16" s="3"/>
      <c r="D16" s="2"/>
      <c r="E16" s="3"/>
      <c r="F16" s="3"/>
      <c r="G16" s="3"/>
      <c r="H16" s="3"/>
      <c r="I16" s="3"/>
      <c r="J16" s="2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42" t="str">
        <f>IF(COUNTBLANK(C16:X16)=0,SUM(C16:X16)," ")</f>
        <v xml:space="preserve"> </v>
      </c>
      <c r="Z16" s="43" t="str">
        <f t="shared" si="0"/>
        <v xml:space="preserve"> </v>
      </c>
      <c r="AA16" s="5"/>
      <c r="AB16" s="41"/>
      <c r="AC16" s="41"/>
      <c r="AE16" s="40">
        <v>10</v>
      </c>
    </row>
    <row r="17" spans="1:40" x14ac:dyDescent="0.2">
      <c r="A17" s="35">
        <v>11</v>
      </c>
      <c r="B17" s="1"/>
      <c r="C17" s="3"/>
      <c r="D17" s="2"/>
      <c r="E17" s="3"/>
      <c r="F17" s="3"/>
      <c r="G17" s="3"/>
      <c r="H17" s="3"/>
      <c r="I17" s="3"/>
      <c r="J17" s="2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42" t="str">
        <f>IF(COUNTBLANK(C17:X17)=0,SUM(C17:X17)," ")</f>
        <v xml:space="preserve"> </v>
      </c>
      <c r="Z17" s="43" t="str">
        <f t="shared" si="0"/>
        <v xml:space="preserve"> </v>
      </c>
      <c r="AA17" s="5"/>
      <c r="AB17" s="41"/>
      <c r="AC17" s="41"/>
      <c r="AE17" s="45">
        <v>11</v>
      </c>
    </row>
    <row r="18" spans="1:40" x14ac:dyDescent="0.2">
      <c r="A18" s="35">
        <v>12</v>
      </c>
      <c r="B18" s="1"/>
      <c r="C18" s="3"/>
      <c r="D18" s="2"/>
      <c r="E18" s="3"/>
      <c r="F18" s="3"/>
      <c r="G18" s="3"/>
      <c r="H18" s="3"/>
      <c r="I18" s="3"/>
      <c r="J18" s="2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42" t="str">
        <f>IF(COUNTBLANK(C18:X18)=0,SUM(C18:X18)," ")</f>
        <v xml:space="preserve"> </v>
      </c>
      <c r="Z18" s="43" t="str">
        <f t="shared" si="0"/>
        <v xml:space="preserve"> </v>
      </c>
      <c r="AA18" s="5"/>
      <c r="AB18" s="41"/>
      <c r="AC18" s="41"/>
      <c r="AE18" s="40">
        <v>12</v>
      </c>
    </row>
    <row r="19" spans="1:40" x14ac:dyDescent="0.2">
      <c r="A19" s="35">
        <v>13</v>
      </c>
      <c r="B19" s="1"/>
      <c r="C19" s="3"/>
      <c r="D19" s="2"/>
      <c r="E19" s="3"/>
      <c r="F19" s="3"/>
      <c r="G19" s="3"/>
      <c r="H19" s="3"/>
      <c r="I19" s="3"/>
      <c r="J19" s="2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42" t="str">
        <f>IF(COUNTBLANK(C19:X19)=0,SUM(C19:X19)," ")</f>
        <v xml:space="preserve"> </v>
      </c>
      <c r="Z19" s="43" t="str">
        <f t="shared" si="0"/>
        <v xml:space="preserve"> </v>
      </c>
      <c r="AA19" s="5"/>
      <c r="AB19" s="41"/>
      <c r="AC19" s="41"/>
      <c r="AE19" s="45">
        <v>13</v>
      </c>
    </row>
    <row r="20" spans="1:40" x14ac:dyDescent="0.2">
      <c r="A20" s="35">
        <v>14</v>
      </c>
      <c r="B20" s="1"/>
      <c r="C20" s="3"/>
      <c r="D20" s="2"/>
      <c r="E20" s="3"/>
      <c r="F20" s="3"/>
      <c r="G20" s="3"/>
      <c r="H20" s="3"/>
      <c r="I20" s="3"/>
      <c r="J20" s="2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42" t="str">
        <f>IF(COUNTBLANK(C20:X20)=0,SUM(C20:X20)," ")</f>
        <v xml:space="preserve"> </v>
      </c>
      <c r="Z20" s="43" t="str">
        <f t="shared" si="0"/>
        <v xml:space="preserve"> </v>
      </c>
      <c r="AA20" s="5"/>
      <c r="AB20" s="41"/>
      <c r="AC20" s="41"/>
      <c r="AE20" s="40">
        <v>14</v>
      </c>
    </row>
    <row r="21" spans="1:40" x14ac:dyDescent="0.2">
      <c r="A21" s="35">
        <v>15</v>
      </c>
      <c r="B21" s="1"/>
      <c r="C21" s="3"/>
      <c r="D21" s="2"/>
      <c r="E21" s="3"/>
      <c r="F21" s="3"/>
      <c r="G21" s="3"/>
      <c r="H21" s="3"/>
      <c r="I21" s="3"/>
      <c r="J21" s="2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42" t="str">
        <f>IF(COUNTBLANK(C21:X21)=0,SUM(C21:X21)," ")</f>
        <v xml:space="preserve"> </v>
      </c>
      <c r="Z21" s="43" t="str">
        <f t="shared" si="0"/>
        <v xml:space="preserve"> </v>
      </c>
      <c r="AA21" s="5"/>
      <c r="AB21" s="41"/>
      <c r="AC21" s="41"/>
      <c r="AE21" s="45">
        <v>15</v>
      </c>
    </row>
    <row r="22" spans="1:40" x14ac:dyDescent="0.2">
      <c r="A22" s="35">
        <v>16</v>
      </c>
      <c r="B22" s="1"/>
      <c r="C22" s="3"/>
      <c r="D22" s="2"/>
      <c r="E22" s="3"/>
      <c r="F22" s="3"/>
      <c r="G22" s="3"/>
      <c r="H22" s="3"/>
      <c r="I22" s="3"/>
      <c r="J22" s="2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42" t="str">
        <f>IF(COUNTBLANK(C22:X22)=0,SUM(C22:X22)," ")</f>
        <v xml:space="preserve"> </v>
      </c>
      <c r="Z22" s="43" t="str">
        <f t="shared" si="0"/>
        <v xml:space="preserve"> </v>
      </c>
      <c r="AA22" s="5"/>
      <c r="AB22" s="41"/>
      <c r="AC22" s="41"/>
      <c r="AE22" s="40">
        <v>16</v>
      </c>
    </row>
    <row r="23" spans="1:40" x14ac:dyDescent="0.2">
      <c r="A23" s="35">
        <v>17</v>
      </c>
      <c r="B23" s="1"/>
      <c r="C23" s="3"/>
      <c r="D23" s="2"/>
      <c r="E23" s="3"/>
      <c r="F23" s="3"/>
      <c r="G23" s="3"/>
      <c r="H23" s="3"/>
      <c r="I23" s="3"/>
      <c r="J23" s="2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42" t="str">
        <f>IF(COUNTBLANK(C23:X23)=0,SUM(C23:X23)," ")</f>
        <v xml:space="preserve"> </v>
      </c>
      <c r="Z23" s="43" t="str">
        <f t="shared" si="0"/>
        <v xml:space="preserve"> </v>
      </c>
      <c r="AA23" s="5"/>
      <c r="AB23" s="41"/>
      <c r="AC23" s="41"/>
      <c r="AE23" s="45">
        <v>17</v>
      </c>
    </row>
    <row r="24" spans="1:40" x14ac:dyDescent="0.2">
      <c r="A24" s="35">
        <v>18</v>
      </c>
      <c r="B24" s="1"/>
      <c r="C24" s="3"/>
      <c r="D24" s="2"/>
      <c r="E24" s="3"/>
      <c r="F24" s="3"/>
      <c r="G24" s="3"/>
      <c r="H24" s="3"/>
      <c r="I24" s="3"/>
      <c r="J24" s="2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42" t="str">
        <f>IF(COUNTBLANK(C24:X24)=0,SUM(C24:X24)," ")</f>
        <v xml:space="preserve"> </v>
      </c>
      <c r="Z24" s="43" t="str">
        <f t="shared" si="0"/>
        <v xml:space="preserve"> </v>
      </c>
      <c r="AA24" s="5"/>
      <c r="AB24" s="41"/>
      <c r="AC24" s="41"/>
      <c r="AE24" s="40">
        <v>18</v>
      </c>
    </row>
    <row r="25" spans="1:40" x14ac:dyDescent="0.2">
      <c r="A25" s="35">
        <v>19</v>
      </c>
      <c r="B25" s="1"/>
      <c r="C25" s="3"/>
      <c r="D25" s="2"/>
      <c r="E25" s="3"/>
      <c r="F25" s="3"/>
      <c r="G25" s="3"/>
      <c r="H25" s="3"/>
      <c r="I25" s="3"/>
      <c r="J25" s="2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42" t="str">
        <f>IF(COUNTBLANK(C25:X25)=0,SUM(C25:X25)," ")</f>
        <v xml:space="preserve"> </v>
      </c>
      <c r="Z25" s="43" t="str">
        <f t="shared" si="0"/>
        <v xml:space="preserve"> </v>
      </c>
      <c r="AA25" s="5"/>
      <c r="AB25" s="41"/>
      <c r="AC25" s="41"/>
      <c r="AE25" s="45">
        <v>19</v>
      </c>
    </row>
    <row r="26" spans="1:40" x14ac:dyDescent="0.2">
      <c r="A26" s="35">
        <v>20</v>
      </c>
      <c r="B26" s="1"/>
      <c r="C26" s="3"/>
      <c r="D26" s="2"/>
      <c r="E26" s="3"/>
      <c r="F26" s="3"/>
      <c r="G26" s="3"/>
      <c r="H26" s="3"/>
      <c r="I26" s="3"/>
      <c r="J26" s="2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42" t="str">
        <f>IF(COUNTBLANK(C26:X26)=0,SUM(C26:X26)," ")</f>
        <v xml:space="preserve"> </v>
      </c>
      <c r="Z26" s="43" t="str">
        <f t="shared" si="0"/>
        <v xml:space="preserve"> </v>
      </c>
      <c r="AA26" s="5"/>
      <c r="AB26" s="41"/>
      <c r="AC26" s="41"/>
      <c r="AE26" s="40">
        <v>20</v>
      </c>
    </row>
    <row r="27" spans="1:40" x14ac:dyDescent="0.2">
      <c r="A27" s="35">
        <v>21</v>
      </c>
      <c r="B27" s="1"/>
      <c r="C27" s="3"/>
      <c r="D27" s="2"/>
      <c r="E27" s="3"/>
      <c r="F27" s="3"/>
      <c r="G27" s="3"/>
      <c r="H27" s="3"/>
      <c r="I27" s="3"/>
      <c r="J27" s="2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42" t="str">
        <f>IF(COUNTBLANK(C27:X27)=0,SUM(C27:X27)," ")</f>
        <v xml:space="preserve"> </v>
      </c>
      <c r="Z27" s="43" t="str">
        <f t="shared" si="0"/>
        <v xml:space="preserve"> </v>
      </c>
      <c r="AA27" s="5"/>
      <c r="AB27" s="41"/>
      <c r="AC27" s="41"/>
      <c r="AE27" s="45">
        <v>21</v>
      </c>
      <c r="AN27" s="46"/>
    </row>
    <row r="28" spans="1:40" x14ac:dyDescent="0.2">
      <c r="A28" s="35">
        <v>22</v>
      </c>
      <c r="B28" s="1"/>
      <c r="C28" s="3"/>
      <c r="D28" s="2"/>
      <c r="E28" s="3"/>
      <c r="F28" s="3"/>
      <c r="G28" s="3"/>
      <c r="H28" s="3"/>
      <c r="I28" s="3"/>
      <c r="J28" s="2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42" t="str">
        <f>IF(COUNTBLANK(C28:X28)=0,SUM(C28:X28)," ")</f>
        <v xml:space="preserve"> </v>
      </c>
      <c r="Z28" s="43" t="str">
        <f t="shared" si="0"/>
        <v xml:space="preserve"> </v>
      </c>
      <c r="AA28" s="5"/>
      <c r="AB28" s="41"/>
      <c r="AC28" s="41"/>
      <c r="AE28" s="40">
        <v>22</v>
      </c>
    </row>
    <row r="29" spans="1:40" x14ac:dyDescent="0.2">
      <c r="A29" s="35">
        <v>23</v>
      </c>
      <c r="B29" s="1"/>
      <c r="C29" s="3"/>
      <c r="D29" s="2"/>
      <c r="E29" s="3"/>
      <c r="F29" s="3"/>
      <c r="G29" s="3"/>
      <c r="H29" s="3"/>
      <c r="I29" s="3"/>
      <c r="J29" s="2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42" t="str">
        <f>IF(COUNTBLANK(C29:X29)=0,SUM(C29:X29)," ")</f>
        <v xml:space="preserve"> </v>
      </c>
      <c r="Z29" s="43" t="str">
        <f t="shared" si="0"/>
        <v xml:space="preserve"> </v>
      </c>
      <c r="AA29" s="5"/>
      <c r="AB29" s="41"/>
      <c r="AC29" s="41"/>
      <c r="AE29" s="45">
        <v>23</v>
      </c>
    </row>
    <row r="30" spans="1:40" x14ac:dyDescent="0.2">
      <c r="A30" s="35">
        <v>24</v>
      </c>
      <c r="B30" s="1"/>
      <c r="C30" s="3"/>
      <c r="D30" s="2"/>
      <c r="E30" s="3"/>
      <c r="F30" s="3"/>
      <c r="G30" s="3"/>
      <c r="H30" s="3"/>
      <c r="I30" s="3"/>
      <c r="J30" s="2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42" t="str">
        <f>IF(COUNTBLANK(C30:X30)=0,SUM(C30:X30)," ")</f>
        <v xml:space="preserve"> </v>
      </c>
      <c r="Z30" s="43" t="str">
        <f t="shared" si="0"/>
        <v xml:space="preserve"> </v>
      </c>
      <c r="AA30" s="5"/>
      <c r="AB30" s="41"/>
      <c r="AC30" s="41"/>
      <c r="AE30" s="40">
        <v>24</v>
      </c>
    </row>
    <row r="31" spans="1:40" x14ac:dyDescent="0.2">
      <c r="A31" s="35">
        <v>25</v>
      </c>
      <c r="B31" s="1"/>
      <c r="C31" s="3"/>
      <c r="D31" s="2"/>
      <c r="E31" s="3"/>
      <c r="F31" s="3"/>
      <c r="G31" s="3"/>
      <c r="H31" s="3"/>
      <c r="I31" s="3"/>
      <c r="J31" s="2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42" t="str">
        <f>IF(COUNTBLANK(C31:X31)=0,SUM(C31:X31)," ")</f>
        <v xml:space="preserve"> </v>
      </c>
      <c r="Z31" s="43" t="str">
        <f t="shared" si="0"/>
        <v xml:space="preserve"> </v>
      </c>
      <c r="AA31" s="5"/>
      <c r="AB31" s="41"/>
      <c r="AC31" s="41"/>
      <c r="AE31" s="45">
        <v>25</v>
      </c>
    </row>
    <row r="32" spans="1:40" x14ac:dyDescent="0.2">
      <c r="A32" s="35">
        <v>26</v>
      </c>
      <c r="B32" s="1"/>
      <c r="C32" s="3"/>
      <c r="D32" s="2"/>
      <c r="E32" s="3"/>
      <c r="F32" s="3"/>
      <c r="G32" s="3"/>
      <c r="H32" s="3"/>
      <c r="I32" s="3"/>
      <c r="J32" s="2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42" t="str">
        <f>IF(COUNTBLANK(C32:X32)=0,SUM(C32:X32)," ")</f>
        <v xml:space="preserve"> </v>
      </c>
      <c r="Z32" s="43" t="str">
        <f t="shared" si="0"/>
        <v xml:space="preserve"> </v>
      </c>
      <c r="AA32" s="5"/>
      <c r="AB32" s="41"/>
      <c r="AC32" s="41"/>
      <c r="AE32" s="40">
        <v>26</v>
      </c>
    </row>
    <row r="33" spans="1:31" x14ac:dyDescent="0.2">
      <c r="A33" s="35">
        <v>27</v>
      </c>
      <c r="B33" s="1"/>
      <c r="C33" s="3"/>
      <c r="D33" s="2"/>
      <c r="E33" s="3"/>
      <c r="F33" s="3"/>
      <c r="G33" s="3"/>
      <c r="H33" s="3"/>
      <c r="I33" s="3"/>
      <c r="J33" s="2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42" t="str">
        <f>IF(COUNTBLANK(C33:X33)=0,SUM(C33:X33)," ")</f>
        <v xml:space="preserve"> </v>
      </c>
      <c r="Z33" s="43" t="str">
        <f t="shared" si="0"/>
        <v xml:space="preserve"> </v>
      </c>
      <c r="AA33" s="5"/>
      <c r="AB33" s="41"/>
      <c r="AC33" s="41"/>
      <c r="AE33" s="45">
        <v>27</v>
      </c>
    </row>
    <row r="34" spans="1:31" x14ac:dyDescent="0.2">
      <c r="A34" s="35">
        <v>28</v>
      </c>
      <c r="B34" s="1"/>
      <c r="C34" s="3"/>
      <c r="D34" s="2"/>
      <c r="E34" s="3"/>
      <c r="F34" s="3"/>
      <c r="G34" s="3"/>
      <c r="H34" s="3"/>
      <c r="I34" s="3"/>
      <c r="J34" s="2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42" t="str">
        <f>IF(COUNTBLANK(C34:X34)=0,SUM(C34:X34)," ")</f>
        <v xml:space="preserve"> </v>
      </c>
      <c r="Z34" s="43" t="str">
        <f t="shared" si="0"/>
        <v xml:space="preserve"> </v>
      </c>
      <c r="AA34" s="5"/>
      <c r="AB34" s="41"/>
      <c r="AC34" s="41"/>
      <c r="AE34" s="40">
        <v>28</v>
      </c>
    </row>
    <row r="35" spans="1:31" x14ac:dyDescent="0.2">
      <c r="A35" s="35">
        <v>29</v>
      </c>
      <c r="B35" s="1"/>
      <c r="C35" s="3"/>
      <c r="D35" s="2"/>
      <c r="E35" s="3"/>
      <c r="F35" s="3"/>
      <c r="G35" s="3"/>
      <c r="H35" s="3"/>
      <c r="I35" s="3"/>
      <c r="J35" s="2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42" t="str">
        <f>IF(COUNTBLANK(C35:X35)=0,SUM(C35:X35)," ")</f>
        <v xml:space="preserve"> </v>
      </c>
      <c r="Z35" s="43" t="str">
        <f t="shared" si="0"/>
        <v xml:space="preserve"> </v>
      </c>
      <c r="AA35" s="5"/>
      <c r="AB35" s="41"/>
      <c r="AC35" s="41"/>
      <c r="AE35" s="45">
        <v>29</v>
      </c>
    </row>
    <row r="36" spans="1:31" x14ac:dyDescent="0.2">
      <c r="A36" s="35">
        <v>30</v>
      </c>
      <c r="B36" s="1"/>
      <c r="C36" s="3"/>
      <c r="D36" s="2"/>
      <c r="E36" s="3"/>
      <c r="F36" s="3"/>
      <c r="G36" s="3"/>
      <c r="H36" s="3"/>
      <c r="I36" s="3"/>
      <c r="J36" s="2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42" t="str">
        <f>IF(COUNTBLANK(C36:X36)=0,SUM(C36:X36)," ")</f>
        <v xml:space="preserve"> </v>
      </c>
      <c r="Z36" s="43" t="str">
        <f t="shared" si="0"/>
        <v xml:space="preserve"> </v>
      </c>
      <c r="AA36" s="5"/>
      <c r="AB36" s="41"/>
      <c r="AC36" s="41"/>
      <c r="AE36" s="40">
        <v>30</v>
      </c>
    </row>
    <row r="37" spans="1:31" x14ac:dyDescent="0.2">
      <c r="A37" s="35">
        <v>31</v>
      </c>
      <c r="B37" s="1"/>
      <c r="C37" s="3"/>
      <c r="D37" s="2"/>
      <c r="E37" s="3"/>
      <c r="F37" s="3"/>
      <c r="G37" s="3"/>
      <c r="H37" s="3"/>
      <c r="I37" s="3"/>
      <c r="J37" s="2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42" t="str">
        <f>IF(COUNTBLANK(C37:X37)=0,SUM(C37:X37)," ")</f>
        <v xml:space="preserve"> </v>
      </c>
      <c r="Z37" s="43" t="str">
        <f t="shared" si="0"/>
        <v xml:space="preserve"> </v>
      </c>
      <c r="AA37" s="5"/>
      <c r="AB37" s="41"/>
      <c r="AC37" s="41"/>
      <c r="AE37" s="44"/>
    </row>
    <row r="38" spans="1:31" x14ac:dyDescent="0.2">
      <c r="A38" s="35">
        <v>32</v>
      </c>
      <c r="B38" s="1"/>
      <c r="C38" s="3"/>
      <c r="D38" s="2"/>
      <c r="E38" s="3"/>
      <c r="F38" s="3"/>
      <c r="G38" s="3"/>
      <c r="H38" s="3"/>
      <c r="I38" s="3"/>
      <c r="J38" s="2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42" t="str">
        <f>IF(COUNTBLANK(C38:X38)=0,SUM(C38:X38)," ")</f>
        <v xml:space="preserve"> </v>
      </c>
      <c r="Z38" s="43" t="str">
        <f t="shared" si="0"/>
        <v xml:space="preserve"> </v>
      </c>
      <c r="AA38" s="5"/>
      <c r="AB38" s="41"/>
      <c r="AC38" s="41"/>
      <c r="AE38" s="39"/>
    </row>
    <row r="39" spans="1:31" x14ac:dyDescent="0.2">
      <c r="A39" s="35">
        <v>33</v>
      </c>
      <c r="B39" s="1"/>
      <c r="C39" s="3"/>
      <c r="D39" s="2"/>
      <c r="E39" s="3"/>
      <c r="F39" s="3"/>
      <c r="G39" s="3"/>
      <c r="H39" s="3"/>
      <c r="I39" s="3"/>
      <c r="J39" s="2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42" t="str">
        <f>IF(COUNTBLANK(C39:X39)=0,SUM(C39:X39)," ")</f>
        <v xml:space="preserve"> </v>
      </c>
      <c r="Z39" s="43" t="str">
        <f t="shared" si="0"/>
        <v xml:space="preserve"> </v>
      </c>
      <c r="AA39" s="5"/>
      <c r="AB39" s="41"/>
      <c r="AC39" s="41"/>
      <c r="AE39" s="44"/>
    </row>
    <row r="40" spans="1:31" ht="13.5" thickBot="1" x14ac:dyDescent="0.25">
      <c r="A40" s="47">
        <v>34</v>
      </c>
      <c r="B40" s="4"/>
      <c r="C40" s="7"/>
      <c r="D40" s="8"/>
      <c r="E40" s="7"/>
      <c r="F40" s="7"/>
      <c r="G40" s="7"/>
      <c r="H40" s="7"/>
      <c r="I40" s="7"/>
      <c r="J40" s="8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48" t="str">
        <f>IF(COUNTBLANK(C40:X40)=0,SUM(C40:X40)," ")</f>
        <v xml:space="preserve"> </v>
      </c>
      <c r="Z40" s="49" t="str">
        <f t="shared" si="0"/>
        <v xml:space="preserve"> </v>
      </c>
      <c r="AA40" s="6"/>
      <c r="AB40" s="41"/>
      <c r="AC40" s="41"/>
      <c r="AE40" s="39"/>
    </row>
    <row r="41" spans="1:31" ht="14.25" thickTop="1" thickBot="1" x14ac:dyDescent="0.25">
      <c r="A41" s="50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0"/>
      <c r="AE41" s="39"/>
    </row>
    <row r="42" spans="1:31" ht="13.5" thickTop="1" x14ac:dyDescent="0.2">
      <c r="A42" s="50"/>
      <c r="B42" s="53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5"/>
      <c r="AA42" s="56"/>
      <c r="AE42" s="44"/>
    </row>
    <row r="43" spans="1:31" s="14" customFormat="1" ht="30" customHeight="1" x14ac:dyDescent="0.2">
      <c r="B43" s="86" t="s">
        <v>33</v>
      </c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8"/>
      <c r="Z43" s="58"/>
      <c r="AA43" s="59"/>
      <c r="AE43" s="39"/>
    </row>
    <row r="44" spans="1:31" s="14" customFormat="1" ht="15.75" x14ac:dyDescent="0.2">
      <c r="B44" s="60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84"/>
      <c r="P44" s="84"/>
      <c r="Q44" s="84"/>
      <c r="R44" s="57"/>
      <c r="S44" s="57"/>
      <c r="T44" s="57"/>
      <c r="U44" s="57"/>
      <c r="V44" s="57"/>
      <c r="W44" s="57"/>
      <c r="X44" s="57"/>
      <c r="Y44" s="58"/>
      <c r="Z44" s="58"/>
      <c r="AA44" s="61" t="s">
        <v>29</v>
      </c>
      <c r="AE44" s="44"/>
    </row>
    <row r="45" spans="1:31" ht="13.5" thickBot="1" x14ac:dyDescent="0.25">
      <c r="A45" s="37"/>
      <c r="B45" s="15"/>
      <c r="C45" s="62">
        <f>C4</f>
        <v>1</v>
      </c>
      <c r="D45" s="62">
        <f t="shared" ref="D45:X45" si="1">D4</f>
        <v>2</v>
      </c>
      <c r="E45" s="62">
        <f t="shared" si="1"/>
        <v>3</v>
      </c>
      <c r="F45" s="62">
        <f t="shared" si="1"/>
        <v>4</v>
      </c>
      <c r="G45" s="62">
        <f t="shared" si="1"/>
        <v>5</v>
      </c>
      <c r="H45" s="62">
        <f t="shared" si="1"/>
        <v>6</v>
      </c>
      <c r="I45" s="62">
        <f t="shared" si="1"/>
        <v>7</v>
      </c>
      <c r="J45" s="62">
        <f t="shared" si="1"/>
        <v>8</v>
      </c>
      <c r="K45" s="62">
        <f t="shared" si="1"/>
        <v>9</v>
      </c>
      <c r="L45" s="62" t="str">
        <f t="shared" si="1"/>
        <v>a</v>
      </c>
      <c r="M45" s="62" t="str">
        <f t="shared" si="1"/>
        <v>b</v>
      </c>
      <c r="N45" s="62" t="str">
        <f t="shared" si="1"/>
        <v>c</v>
      </c>
      <c r="O45" s="62" t="str">
        <f t="shared" si="1"/>
        <v>d</v>
      </c>
      <c r="P45" s="62" t="str">
        <f t="shared" si="1"/>
        <v>e</v>
      </c>
      <c r="Q45" s="62" t="str">
        <f t="shared" si="1"/>
        <v>f</v>
      </c>
      <c r="R45" s="62" t="str">
        <f t="shared" si="1"/>
        <v>g</v>
      </c>
      <c r="S45" s="62">
        <f t="shared" si="1"/>
        <v>1</v>
      </c>
      <c r="T45" s="62" t="str">
        <f t="shared" si="1"/>
        <v>2a</v>
      </c>
      <c r="U45" s="62" t="str">
        <f t="shared" si="1"/>
        <v>2b</v>
      </c>
      <c r="V45" s="62">
        <f t="shared" si="1"/>
        <v>3</v>
      </c>
      <c r="W45" s="62">
        <f t="shared" si="1"/>
        <v>4</v>
      </c>
      <c r="X45" s="62">
        <f t="shared" si="1"/>
        <v>5</v>
      </c>
      <c r="Y45" s="12"/>
      <c r="Z45" s="58"/>
      <c r="AA45" s="63" t="s">
        <v>22</v>
      </c>
      <c r="AE45" s="39"/>
    </row>
    <row r="46" spans="1:31" ht="26.25" thickBot="1" x14ac:dyDescent="0.25">
      <c r="A46" s="34"/>
      <c r="B46" s="64" t="s">
        <v>2</v>
      </c>
      <c r="C46" s="65" t="str">
        <f>IF(COUNT(C7:C40)=0," ",ROUND(SUM(C7:C40)/COUNT(C7:C40),2))</f>
        <v xml:space="preserve"> </v>
      </c>
      <c r="D46" s="65" t="str">
        <f t="shared" ref="D46:X46" si="2">IF(COUNT(D7:D40)=0," ",ROUND(SUM(D7:D40)/COUNT(D7:D40),2))</f>
        <v xml:space="preserve"> </v>
      </c>
      <c r="E46" s="65" t="str">
        <f t="shared" si="2"/>
        <v xml:space="preserve"> </v>
      </c>
      <c r="F46" s="65" t="str">
        <f t="shared" si="2"/>
        <v xml:space="preserve"> </v>
      </c>
      <c r="G46" s="65" t="str">
        <f t="shared" si="2"/>
        <v xml:space="preserve"> </v>
      </c>
      <c r="H46" s="65" t="str">
        <f t="shared" si="2"/>
        <v xml:space="preserve"> </v>
      </c>
      <c r="I46" s="65" t="str">
        <f t="shared" si="2"/>
        <v xml:space="preserve"> </v>
      </c>
      <c r="J46" s="65" t="str">
        <f t="shared" si="2"/>
        <v xml:space="preserve"> </v>
      </c>
      <c r="K46" s="65" t="str">
        <f t="shared" si="2"/>
        <v xml:space="preserve"> </v>
      </c>
      <c r="L46" s="65" t="str">
        <f t="shared" si="2"/>
        <v xml:space="preserve"> </v>
      </c>
      <c r="M46" s="65" t="str">
        <f t="shared" si="2"/>
        <v xml:space="preserve"> </v>
      </c>
      <c r="N46" s="65" t="str">
        <f t="shared" si="2"/>
        <v xml:space="preserve"> </v>
      </c>
      <c r="O46" s="65" t="str">
        <f t="shared" si="2"/>
        <v xml:space="preserve"> </v>
      </c>
      <c r="P46" s="65" t="str">
        <f t="shared" si="2"/>
        <v xml:space="preserve"> </v>
      </c>
      <c r="Q46" s="65" t="str">
        <f t="shared" si="2"/>
        <v xml:space="preserve"> </v>
      </c>
      <c r="R46" s="65" t="str">
        <f t="shared" si="2"/>
        <v xml:space="preserve"> </v>
      </c>
      <c r="S46" s="65" t="str">
        <f t="shared" si="2"/>
        <v xml:space="preserve"> </v>
      </c>
      <c r="T46" s="65" t="str">
        <f t="shared" si="2"/>
        <v xml:space="preserve"> </v>
      </c>
      <c r="U46" s="65" t="str">
        <f t="shared" si="2"/>
        <v xml:space="preserve"> </v>
      </c>
      <c r="V46" s="65" t="str">
        <f t="shared" si="2"/>
        <v xml:space="preserve"> </v>
      </c>
      <c r="W46" s="65" t="str">
        <f t="shared" si="2"/>
        <v xml:space="preserve"> </v>
      </c>
      <c r="X46" s="65" t="str">
        <f t="shared" si="2"/>
        <v xml:space="preserve"> </v>
      </c>
      <c r="Y46" s="12"/>
      <c r="Z46" s="58"/>
      <c r="AA46" s="92" t="str">
        <f>IF(COUNT(AA7:AA40)=0," ",ROUND((SUM(AA7:AA40)/COUNT(AA7:AA40)),2))</f>
        <v xml:space="preserve"> </v>
      </c>
      <c r="AE46" s="44"/>
    </row>
    <row r="47" spans="1:31" x14ac:dyDescent="0.2">
      <c r="B47" s="15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58"/>
      <c r="AA47" s="59"/>
    </row>
    <row r="48" spans="1:31" x14ac:dyDescent="0.2">
      <c r="B48" s="15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58"/>
      <c r="AA48" s="59"/>
    </row>
    <row r="49" spans="2:27" ht="26.25" thickBot="1" x14ac:dyDescent="0.25">
      <c r="B49" s="64" t="s">
        <v>23</v>
      </c>
      <c r="C49" s="62">
        <v>1</v>
      </c>
      <c r="D49" s="62">
        <v>2</v>
      </c>
      <c r="E49" s="62">
        <v>3</v>
      </c>
      <c r="F49" s="62">
        <v>4</v>
      </c>
      <c r="G49" s="62">
        <v>5</v>
      </c>
      <c r="H49" s="62">
        <v>6</v>
      </c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12"/>
      <c r="V49" s="12"/>
      <c r="W49" s="12"/>
      <c r="X49" s="12"/>
      <c r="Y49" s="12"/>
      <c r="Z49" s="58"/>
      <c r="AA49" s="59"/>
    </row>
    <row r="50" spans="2:27" ht="13.5" thickBot="1" x14ac:dyDescent="0.25">
      <c r="B50" s="67"/>
      <c r="C50" s="68">
        <f>COUNTIF(Z7:Z40,1)</f>
        <v>0</v>
      </c>
      <c r="D50" s="69">
        <f>COUNTIF(Z7:Z40,2)</f>
        <v>0</v>
      </c>
      <c r="E50" s="69">
        <f>COUNTIF(Z7:Z40,3)</f>
        <v>0</v>
      </c>
      <c r="F50" s="69">
        <f>COUNTIF(Z7:Z40,4)</f>
        <v>0</v>
      </c>
      <c r="G50" s="70">
        <f>COUNTIF(Z7:Z40,5)</f>
        <v>0</v>
      </c>
      <c r="H50" s="71">
        <f>COUNTIF(Z7:Z40,6)</f>
        <v>0</v>
      </c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12"/>
      <c r="T50" s="66"/>
      <c r="U50" s="12"/>
      <c r="V50" s="12"/>
      <c r="W50" s="12"/>
      <c r="X50" s="12"/>
      <c r="Y50" s="12"/>
      <c r="Z50" s="58"/>
      <c r="AA50" s="59"/>
    </row>
    <row r="51" spans="2:27" ht="13.5" thickBot="1" x14ac:dyDescent="0.25">
      <c r="B51" s="72"/>
      <c r="C51" s="73"/>
      <c r="D51" s="73"/>
      <c r="E51" s="73"/>
      <c r="F51" s="73"/>
      <c r="G51" s="73"/>
      <c r="H51" s="73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3"/>
      <c r="V51" s="73"/>
      <c r="W51" s="73"/>
      <c r="X51" s="73"/>
      <c r="Y51" s="73"/>
      <c r="Z51" s="75"/>
      <c r="AA51" s="76"/>
    </row>
    <row r="52" spans="2:27" ht="13.5" thickTop="1" x14ac:dyDescent="0.2"/>
  </sheetData>
  <sheetProtection password="CA67" sheet="1" objects="1" scenarios="1"/>
  <mergeCells count="3">
    <mergeCell ref="C6:Y6"/>
    <mergeCell ref="B43:Y43"/>
    <mergeCell ref="AA4:AA6"/>
  </mergeCells>
  <phoneticPr fontId="2" type="noConversion"/>
  <dataValidations count="8">
    <dataValidation type="list" allowBlank="1" showInputMessage="1" showErrorMessage="1" sqref="G7:G40 M7:M40 O7:O40 T7:T40 X7:X40">
      <formula1>$AE$6:$AE$11</formula1>
    </dataValidation>
    <dataValidation type="list" allowBlank="1" showInputMessage="1" showErrorMessage="1" sqref="C7:C40 P7:P40 H7:I40 W7:W40">
      <formula1>$AE$6:$AE$10</formula1>
    </dataValidation>
    <dataValidation type="list" allowBlank="1" showInputMessage="1" showErrorMessage="1" sqref="E7:F40 U7:U40 L7:L40 N7:N40">
      <formula1>$AE$6:$AE$9</formula1>
    </dataValidation>
    <dataValidation type="list" allowBlank="1" showInputMessage="1" showErrorMessage="1" sqref="J7:J40 D7:D40">
      <formula1>$AE$6:$AE$8</formula1>
    </dataValidation>
    <dataValidation type="decimal" allowBlank="1" showInputMessage="1" showErrorMessage="1" sqref="AA7:AA40">
      <formula1>1</formula1>
      <formula2>6</formula2>
    </dataValidation>
    <dataValidation type="list" allowBlank="1" showInputMessage="1" showErrorMessage="1" sqref="V7:V40">
      <formula1>$AE$6:$AE$15</formula1>
    </dataValidation>
    <dataValidation type="list" allowBlank="1" showInputMessage="1" showErrorMessage="1" sqref="Q7:S40">
      <formula1>$AE$6:$AE$13</formula1>
    </dataValidation>
    <dataValidation type="list" allowBlank="1" showInputMessage="1" showErrorMessage="1" sqref="K7:K40">
      <formula1>$AE$6:$AE$12</formula1>
    </dataValidation>
  </dataValidations>
  <pageMargins left="0.78740157499999996" right="0.78740157499999996" top="0.984251969" bottom="0.984251969" header="0.4921259845" footer="0.4921259845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1"/>
  <sheetViews>
    <sheetView zoomScale="110" zoomScaleNormal="110" workbookViewId="0">
      <selection activeCell="B7" sqref="B7"/>
    </sheetView>
  </sheetViews>
  <sheetFormatPr baseColWidth="10" defaultColWidth="0" defaultRowHeight="12.75" zeroHeight="1" x14ac:dyDescent="0.2"/>
  <cols>
    <col min="1" max="1" width="4.7109375" style="19" customWidth="1"/>
    <col min="2" max="2" width="29.28515625" style="19" customWidth="1"/>
    <col min="3" max="3" width="4.42578125" style="19" customWidth="1"/>
    <col min="4" max="4" width="4.7109375" style="19" customWidth="1"/>
    <col min="5" max="11" width="4.140625" style="19" customWidth="1"/>
    <col min="12" max="12" width="3.85546875" style="19" customWidth="1"/>
    <col min="13" max="13" width="4.140625" style="19" customWidth="1"/>
    <col min="14" max="14" width="4" style="19" customWidth="1"/>
    <col min="15" max="15" width="5.28515625" style="19" customWidth="1"/>
    <col min="16" max="16" width="4" style="19" customWidth="1"/>
    <col min="17" max="18" width="4.140625" style="19" customWidth="1"/>
    <col min="19" max="22" width="4" style="19" customWidth="1"/>
    <col min="23" max="23" width="12.7109375" style="19" customWidth="1"/>
    <col min="24" max="24" width="7.85546875" style="19" customWidth="1"/>
    <col min="25" max="25" width="14.28515625" style="19" customWidth="1"/>
    <col min="26" max="26" width="1.85546875" style="19" customWidth="1"/>
    <col min="27" max="27" width="10.28515625" style="19" hidden="1"/>
    <col min="28" max="28" width="2.42578125" style="19" hidden="1"/>
    <col min="29" max="29" width="5.140625" style="19" hidden="1"/>
    <col min="30" max="45" width="2.42578125" style="19" hidden="1"/>
    <col min="46" max="46" width="2" style="19" hidden="1"/>
    <col min="47" max="247" width="11.42578125" style="19" hidden="1"/>
    <col min="248" max="248" width="3.5703125" style="19" hidden="1"/>
    <col min="249" max="249" width="5" style="19" hidden="1"/>
    <col min="250" max="255" width="2.42578125" style="19" hidden="1"/>
    <col min="256" max="16383" width="3.28515625" style="19" hidden="1"/>
    <col min="16384" max="16384" width="8.28515625" style="19" hidden="1"/>
  </cols>
  <sheetData>
    <row r="1" spans="1:47" s="14" customFormat="1" ht="16.5" thickTop="1" x14ac:dyDescent="0.25">
      <c r="A1" s="9"/>
      <c r="B1" s="10" t="s">
        <v>4</v>
      </c>
      <c r="C1" s="10" t="s">
        <v>9</v>
      </c>
      <c r="D1" s="10"/>
      <c r="E1" s="10" t="s">
        <v>28</v>
      </c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1"/>
      <c r="T1" s="11"/>
      <c r="U1" s="11"/>
      <c r="V1" s="11"/>
      <c r="W1" s="11"/>
      <c r="X1" s="11"/>
      <c r="Y1" s="81"/>
    </row>
    <row r="2" spans="1:47" ht="15.75" x14ac:dyDescent="0.25">
      <c r="A2" s="15"/>
      <c r="B2" s="16" t="s">
        <v>32</v>
      </c>
      <c r="C2" s="17"/>
      <c r="D2" s="12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2"/>
      <c r="T2" s="12"/>
      <c r="U2" s="12"/>
      <c r="V2" s="12"/>
      <c r="W2" s="12"/>
      <c r="X2" s="12"/>
      <c r="Y2" s="13"/>
    </row>
    <row r="3" spans="1:47" ht="15.75" x14ac:dyDescent="0.25">
      <c r="A3" s="20"/>
      <c r="B3" s="21"/>
      <c r="C3" s="22" t="s">
        <v>10</v>
      </c>
      <c r="D3" s="23"/>
      <c r="E3" s="24"/>
      <c r="F3" s="24"/>
      <c r="G3" s="24"/>
      <c r="H3" s="24"/>
      <c r="I3" s="24"/>
      <c r="J3" s="24"/>
      <c r="K3" s="24"/>
      <c r="L3" s="80" t="s">
        <v>31</v>
      </c>
      <c r="M3" s="24"/>
      <c r="N3" s="77"/>
      <c r="O3" s="79"/>
      <c r="P3" s="79"/>
      <c r="Q3" s="22" t="s">
        <v>11</v>
      </c>
      <c r="R3" s="24"/>
      <c r="S3" s="26" t="s">
        <v>12</v>
      </c>
      <c r="T3" s="26"/>
      <c r="U3" s="26"/>
      <c r="V3" s="26"/>
      <c r="W3" s="12"/>
      <c r="X3" s="12"/>
      <c r="Y3" s="13"/>
    </row>
    <row r="4" spans="1:47" ht="12.75" customHeight="1" x14ac:dyDescent="0.2">
      <c r="A4" s="28"/>
      <c r="B4" s="29"/>
      <c r="C4" s="30">
        <v>1</v>
      </c>
      <c r="D4" s="30">
        <v>2</v>
      </c>
      <c r="E4" s="30">
        <v>3</v>
      </c>
      <c r="F4" s="30">
        <v>4</v>
      </c>
      <c r="G4" s="30">
        <v>5</v>
      </c>
      <c r="H4" s="30">
        <v>6</v>
      </c>
      <c r="I4" s="30">
        <v>7</v>
      </c>
      <c r="J4" s="30">
        <v>8</v>
      </c>
      <c r="K4" s="30">
        <v>9</v>
      </c>
      <c r="L4" s="30" t="s">
        <v>15</v>
      </c>
      <c r="M4" s="30" t="s">
        <v>16</v>
      </c>
      <c r="N4" s="30" t="s">
        <v>17</v>
      </c>
      <c r="O4" s="30" t="s">
        <v>18</v>
      </c>
      <c r="P4" s="30" t="s">
        <v>19</v>
      </c>
      <c r="Q4" s="30" t="s">
        <v>0</v>
      </c>
      <c r="R4" s="30" t="s">
        <v>1</v>
      </c>
      <c r="S4" s="31" t="s">
        <v>24</v>
      </c>
      <c r="T4" s="30" t="s">
        <v>25</v>
      </c>
      <c r="U4" s="30" t="s">
        <v>26</v>
      </c>
      <c r="V4" s="30">
        <v>3</v>
      </c>
      <c r="W4" s="32" t="s">
        <v>8</v>
      </c>
      <c r="X4" s="33" t="s">
        <v>6</v>
      </c>
      <c r="Y4" s="89" t="s">
        <v>22</v>
      </c>
      <c r="Z4" s="34"/>
      <c r="AA4" s="34"/>
    </row>
    <row r="5" spans="1:47" ht="25.5" x14ac:dyDescent="0.2">
      <c r="A5" s="28"/>
      <c r="B5" s="32" t="s">
        <v>3</v>
      </c>
      <c r="C5" s="30">
        <v>4</v>
      </c>
      <c r="D5" s="30">
        <v>2</v>
      </c>
      <c r="E5" s="30">
        <v>3</v>
      </c>
      <c r="F5" s="30">
        <v>3</v>
      </c>
      <c r="G5" s="30">
        <v>5</v>
      </c>
      <c r="H5" s="30">
        <v>4</v>
      </c>
      <c r="I5" s="30">
        <v>4</v>
      </c>
      <c r="J5" s="30">
        <v>2</v>
      </c>
      <c r="K5" s="30">
        <v>6</v>
      </c>
      <c r="L5" s="30">
        <v>6</v>
      </c>
      <c r="M5" s="30">
        <v>5</v>
      </c>
      <c r="N5" s="30">
        <v>5</v>
      </c>
      <c r="O5" s="30">
        <v>11</v>
      </c>
      <c r="P5" s="30">
        <v>7</v>
      </c>
      <c r="Q5" s="30">
        <v>3</v>
      </c>
      <c r="R5" s="30">
        <v>9</v>
      </c>
      <c r="S5" s="30">
        <v>5</v>
      </c>
      <c r="T5" s="30">
        <v>2</v>
      </c>
      <c r="U5" s="30">
        <v>8</v>
      </c>
      <c r="V5" s="30">
        <v>6</v>
      </c>
      <c r="W5" s="30">
        <f>SUM(C5:V5)</f>
        <v>100</v>
      </c>
      <c r="X5" s="33"/>
      <c r="Y5" s="90"/>
      <c r="Z5" s="34"/>
      <c r="AA5" s="34"/>
    </row>
    <row r="6" spans="1:47" s="41" customFormat="1" x14ac:dyDescent="0.2">
      <c r="A6" s="35" t="s">
        <v>5</v>
      </c>
      <c r="B6" s="30" t="s">
        <v>7</v>
      </c>
      <c r="C6" s="85" t="s">
        <v>14</v>
      </c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36"/>
      <c r="Y6" s="91"/>
      <c r="Z6" s="37"/>
      <c r="AA6" s="38"/>
      <c r="AB6" s="39"/>
      <c r="AC6" s="40">
        <v>0</v>
      </c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</row>
    <row r="7" spans="1:47" x14ac:dyDescent="0.2">
      <c r="A7" s="35">
        <v>1</v>
      </c>
      <c r="B7" s="93"/>
      <c r="C7" s="3"/>
      <c r="D7" s="2"/>
      <c r="E7" s="3"/>
      <c r="F7" s="3"/>
      <c r="G7" s="3"/>
      <c r="H7" s="3"/>
      <c r="I7" s="3"/>
      <c r="J7" s="2"/>
      <c r="K7" s="3"/>
      <c r="L7" s="3"/>
      <c r="M7" s="3"/>
      <c r="N7" s="3"/>
      <c r="O7" s="3"/>
      <c r="P7" s="2"/>
      <c r="Q7" s="3"/>
      <c r="R7" s="3"/>
      <c r="S7" s="3"/>
      <c r="T7" s="2"/>
      <c r="U7" s="2"/>
      <c r="V7" s="3"/>
      <c r="W7" s="42" t="str">
        <f>IF(COUNTBLANK(C7:V7)=0,SUM(C7:V7)," ")</f>
        <v xml:space="preserve"> </v>
      </c>
      <c r="X7" s="43" t="str">
        <f>IF(W7&lt;20,6,(IF(W7&lt;44,5,(IF(W7&lt;58,4,(IF(W7&lt;72,3,(IF(W7&lt;86,2,(IF(W7&lt;=100,1," ")))))))))))</f>
        <v xml:space="preserve"> </v>
      </c>
      <c r="Y7" s="5"/>
      <c r="Z7" s="41"/>
      <c r="AA7" s="39"/>
      <c r="AB7" s="44"/>
      <c r="AC7" s="45">
        <v>1</v>
      </c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</row>
    <row r="8" spans="1:47" x14ac:dyDescent="0.2">
      <c r="A8" s="35">
        <v>2</v>
      </c>
      <c r="B8" s="93"/>
      <c r="C8" s="3"/>
      <c r="D8" s="2"/>
      <c r="E8" s="3"/>
      <c r="F8" s="3"/>
      <c r="G8" s="3"/>
      <c r="H8" s="3"/>
      <c r="I8" s="3"/>
      <c r="J8" s="2"/>
      <c r="K8" s="3"/>
      <c r="L8" s="3"/>
      <c r="M8" s="3"/>
      <c r="N8" s="3"/>
      <c r="O8" s="3"/>
      <c r="P8" s="2"/>
      <c r="Q8" s="3"/>
      <c r="R8" s="3"/>
      <c r="S8" s="3"/>
      <c r="T8" s="2"/>
      <c r="U8" s="2"/>
      <c r="V8" s="3"/>
      <c r="W8" s="42" t="str">
        <f>IF(COUNTBLANK(C8:V8)=0,SUM(C8:V8)," ")</f>
        <v xml:space="preserve"> </v>
      </c>
      <c r="X8" s="43" t="str">
        <f t="shared" ref="X8:X40" si="0">IF(W8&lt;20,6,(IF(W8&lt;44,5,(IF(W8&lt;58,4,(IF(W8&lt;72,3,(IF(W8&lt;86,2,(IF(W8&lt;=100,1," ")))))))))))</f>
        <v xml:space="preserve"> </v>
      </c>
      <c r="Y8" s="5"/>
      <c r="Z8" s="41"/>
      <c r="AA8" s="39"/>
      <c r="AB8" s="44"/>
      <c r="AC8" s="40">
        <v>2</v>
      </c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</row>
    <row r="9" spans="1:47" x14ac:dyDescent="0.2">
      <c r="A9" s="35">
        <v>3</v>
      </c>
      <c r="B9" s="93"/>
      <c r="C9" s="3"/>
      <c r="D9" s="2"/>
      <c r="E9" s="3"/>
      <c r="F9" s="3"/>
      <c r="G9" s="3"/>
      <c r="H9" s="3"/>
      <c r="I9" s="3"/>
      <c r="J9" s="2"/>
      <c r="K9" s="3"/>
      <c r="L9" s="3"/>
      <c r="M9" s="3"/>
      <c r="N9" s="3"/>
      <c r="O9" s="3"/>
      <c r="P9" s="2"/>
      <c r="Q9" s="3"/>
      <c r="R9" s="3"/>
      <c r="S9" s="3"/>
      <c r="T9" s="2"/>
      <c r="U9" s="2"/>
      <c r="V9" s="3"/>
      <c r="W9" s="42" t="str">
        <f>IF(COUNTBLANK(C9:V9)=0,SUM(C9:V9)," ")</f>
        <v xml:space="preserve"> </v>
      </c>
      <c r="X9" s="43" t="str">
        <f t="shared" si="0"/>
        <v xml:space="preserve"> </v>
      </c>
      <c r="Y9" s="5"/>
      <c r="Z9" s="41"/>
      <c r="AA9" s="39"/>
      <c r="AB9" s="44"/>
      <c r="AC9" s="45">
        <v>3</v>
      </c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</row>
    <row r="10" spans="1:47" x14ac:dyDescent="0.2">
      <c r="A10" s="35">
        <v>4</v>
      </c>
      <c r="B10" s="93"/>
      <c r="C10" s="3"/>
      <c r="D10" s="2"/>
      <c r="E10" s="3"/>
      <c r="F10" s="3"/>
      <c r="G10" s="3"/>
      <c r="H10" s="3"/>
      <c r="I10" s="3"/>
      <c r="J10" s="2"/>
      <c r="K10" s="3"/>
      <c r="L10" s="3"/>
      <c r="M10" s="3"/>
      <c r="N10" s="3"/>
      <c r="O10" s="3"/>
      <c r="P10" s="2"/>
      <c r="Q10" s="3"/>
      <c r="R10" s="3"/>
      <c r="S10" s="3"/>
      <c r="T10" s="2"/>
      <c r="U10" s="2"/>
      <c r="V10" s="3"/>
      <c r="W10" s="42" t="str">
        <f>IF(COUNTBLANK(C10:V10)=0,SUM(C10:V10)," ")</f>
        <v xml:space="preserve"> </v>
      </c>
      <c r="X10" s="43" t="str">
        <f t="shared" si="0"/>
        <v xml:space="preserve"> </v>
      </c>
      <c r="Y10" s="5"/>
      <c r="Z10" s="41"/>
      <c r="AA10" s="39"/>
      <c r="AB10" s="44"/>
      <c r="AC10" s="40">
        <v>4</v>
      </c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</row>
    <row r="11" spans="1:47" x14ac:dyDescent="0.2">
      <c r="A11" s="35">
        <v>5</v>
      </c>
      <c r="B11" s="93"/>
      <c r="C11" s="3"/>
      <c r="D11" s="2"/>
      <c r="E11" s="3"/>
      <c r="F11" s="3"/>
      <c r="G11" s="3"/>
      <c r="H11" s="3"/>
      <c r="I11" s="3"/>
      <c r="J11" s="2"/>
      <c r="K11" s="3"/>
      <c r="L11" s="3"/>
      <c r="M11" s="3"/>
      <c r="N11" s="3"/>
      <c r="O11" s="3"/>
      <c r="P11" s="2"/>
      <c r="Q11" s="3"/>
      <c r="R11" s="3"/>
      <c r="S11" s="3"/>
      <c r="T11" s="2"/>
      <c r="U11" s="2"/>
      <c r="V11" s="3"/>
      <c r="W11" s="42" t="str">
        <f>IF(COUNTBLANK(C11:V11)=0,SUM(C11:V11)," ")</f>
        <v xml:space="preserve"> </v>
      </c>
      <c r="X11" s="43" t="str">
        <f t="shared" si="0"/>
        <v xml:space="preserve"> </v>
      </c>
      <c r="Y11" s="5"/>
      <c r="Z11" s="41"/>
      <c r="AA11" s="39"/>
      <c r="AB11" s="44"/>
      <c r="AC11" s="45">
        <v>5</v>
      </c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</row>
    <row r="12" spans="1:47" x14ac:dyDescent="0.2">
      <c r="A12" s="35">
        <v>6</v>
      </c>
      <c r="B12" s="93"/>
      <c r="C12" s="3"/>
      <c r="D12" s="2"/>
      <c r="E12" s="3"/>
      <c r="F12" s="3"/>
      <c r="G12" s="3"/>
      <c r="H12" s="3"/>
      <c r="I12" s="3"/>
      <c r="J12" s="2"/>
      <c r="K12" s="3"/>
      <c r="L12" s="3"/>
      <c r="M12" s="3"/>
      <c r="N12" s="3"/>
      <c r="O12" s="3"/>
      <c r="P12" s="2"/>
      <c r="Q12" s="3"/>
      <c r="R12" s="3"/>
      <c r="S12" s="3"/>
      <c r="T12" s="2"/>
      <c r="U12" s="2"/>
      <c r="V12" s="3"/>
      <c r="W12" s="42" t="str">
        <f>IF(COUNTBLANK(C12:V12)=0,SUM(C12:V12)," ")</f>
        <v xml:space="preserve"> </v>
      </c>
      <c r="X12" s="43" t="str">
        <f t="shared" si="0"/>
        <v xml:space="preserve"> </v>
      </c>
      <c r="Y12" s="5"/>
      <c r="Z12" s="41"/>
      <c r="AA12" s="39"/>
      <c r="AB12" s="44"/>
      <c r="AC12" s="40">
        <v>6</v>
      </c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</row>
    <row r="13" spans="1:47" x14ac:dyDescent="0.2">
      <c r="A13" s="35">
        <v>7</v>
      </c>
      <c r="B13" s="93"/>
      <c r="C13" s="3"/>
      <c r="D13" s="2"/>
      <c r="E13" s="3"/>
      <c r="F13" s="3"/>
      <c r="G13" s="3"/>
      <c r="H13" s="3"/>
      <c r="I13" s="3"/>
      <c r="J13" s="2"/>
      <c r="K13" s="3"/>
      <c r="L13" s="3"/>
      <c r="M13" s="3"/>
      <c r="N13" s="3"/>
      <c r="O13" s="3"/>
      <c r="P13" s="2"/>
      <c r="Q13" s="3"/>
      <c r="R13" s="3"/>
      <c r="S13" s="3"/>
      <c r="T13" s="2"/>
      <c r="U13" s="2"/>
      <c r="V13" s="3"/>
      <c r="W13" s="42" t="str">
        <f>IF(COUNTBLANK(C13:V13)=0,SUM(C13:V13)," ")</f>
        <v xml:space="preserve"> </v>
      </c>
      <c r="X13" s="43" t="str">
        <f t="shared" si="0"/>
        <v xml:space="preserve"> </v>
      </c>
      <c r="Y13" s="5"/>
      <c r="Z13" s="41"/>
      <c r="AA13" s="41"/>
      <c r="AC13" s="45">
        <v>7</v>
      </c>
    </row>
    <row r="14" spans="1:47" x14ac:dyDescent="0.2">
      <c r="A14" s="35">
        <v>8</v>
      </c>
      <c r="B14" s="93"/>
      <c r="C14" s="3"/>
      <c r="D14" s="2"/>
      <c r="E14" s="3"/>
      <c r="F14" s="3"/>
      <c r="G14" s="3"/>
      <c r="H14" s="3"/>
      <c r="I14" s="3"/>
      <c r="J14" s="2"/>
      <c r="K14" s="3"/>
      <c r="L14" s="3"/>
      <c r="M14" s="3"/>
      <c r="N14" s="3"/>
      <c r="O14" s="3"/>
      <c r="P14" s="2"/>
      <c r="Q14" s="3"/>
      <c r="R14" s="3"/>
      <c r="S14" s="3"/>
      <c r="T14" s="2"/>
      <c r="U14" s="2"/>
      <c r="V14" s="3"/>
      <c r="W14" s="42" t="str">
        <f>IF(COUNTBLANK(C14:V14)=0,SUM(C14:V14)," ")</f>
        <v xml:space="preserve"> </v>
      </c>
      <c r="X14" s="43" t="str">
        <f t="shared" si="0"/>
        <v xml:space="preserve"> </v>
      </c>
      <c r="Y14" s="5"/>
      <c r="Z14" s="41"/>
      <c r="AA14" s="41"/>
      <c r="AC14" s="40">
        <v>8</v>
      </c>
    </row>
    <row r="15" spans="1:47" x14ac:dyDescent="0.2">
      <c r="A15" s="35">
        <v>9</v>
      </c>
      <c r="B15" s="93"/>
      <c r="C15" s="3"/>
      <c r="D15" s="2"/>
      <c r="E15" s="3"/>
      <c r="F15" s="3"/>
      <c r="G15" s="3"/>
      <c r="H15" s="3"/>
      <c r="I15" s="3"/>
      <c r="J15" s="2"/>
      <c r="K15" s="3"/>
      <c r="L15" s="3"/>
      <c r="M15" s="3"/>
      <c r="N15" s="3"/>
      <c r="O15" s="3"/>
      <c r="P15" s="2"/>
      <c r="Q15" s="3"/>
      <c r="R15" s="3"/>
      <c r="S15" s="3"/>
      <c r="T15" s="2"/>
      <c r="U15" s="2"/>
      <c r="V15" s="3"/>
      <c r="W15" s="42" t="str">
        <f>IF(COUNTBLANK(C15:V15)=0,SUM(C15:V15)," ")</f>
        <v xml:space="preserve"> </v>
      </c>
      <c r="X15" s="43" t="str">
        <f t="shared" si="0"/>
        <v xml:space="preserve"> </v>
      </c>
      <c r="Y15" s="5"/>
      <c r="Z15" s="41"/>
      <c r="AA15" s="41"/>
      <c r="AC15" s="45">
        <v>9</v>
      </c>
    </row>
    <row r="16" spans="1:47" x14ac:dyDescent="0.2">
      <c r="A16" s="35">
        <v>10</v>
      </c>
      <c r="B16" s="93"/>
      <c r="C16" s="3"/>
      <c r="D16" s="2"/>
      <c r="E16" s="3"/>
      <c r="F16" s="3"/>
      <c r="G16" s="3"/>
      <c r="H16" s="3"/>
      <c r="I16" s="3"/>
      <c r="J16" s="2"/>
      <c r="K16" s="3"/>
      <c r="L16" s="3"/>
      <c r="M16" s="3"/>
      <c r="N16" s="3"/>
      <c r="O16" s="3"/>
      <c r="P16" s="2"/>
      <c r="Q16" s="3"/>
      <c r="R16" s="3"/>
      <c r="S16" s="3"/>
      <c r="T16" s="2"/>
      <c r="U16" s="2"/>
      <c r="V16" s="3"/>
      <c r="W16" s="42" t="str">
        <f>IF(COUNTBLANK(C16:V16)=0,SUM(C16:V16)," ")</f>
        <v xml:space="preserve"> </v>
      </c>
      <c r="X16" s="43" t="str">
        <f t="shared" si="0"/>
        <v xml:space="preserve"> </v>
      </c>
      <c r="Y16" s="5"/>
      <c r="Z16" s="41"/>
      <c r="AA16" s="41"/>
      <c r="AC16" s="40">
        <v>10</v>
      </c>
    </row>
    <row r="17" spans="1:29" x14ac:dyDescent="0.2">
      <c r="A17" s="35">
        <v>11</v>
      </c>
      <c r="B17" s="93"/>
      <c r="C17" s="3"/>
      <c r="D17" s="2"/>
      <c r="E17" s="3"/>
      <c r="F17" s="3"/>
      <c r="G17" s="3"/>
      <c r="H17" s="3"/>
      <c r="I17" s="3"/>
      <c r="J17" s="2"/>
      <c r="K17" s="3"/>
      <c r="L17" s="3"/>
      <c r="M17" s="3"/>
      <c r="N17" s="3"/>
      <c r="O17" s="3"/>
      <c r="P17" s="2"/>
      <c r="Q17" s="3"/>
      <c r="R17" s="3"/>
      <c r="S17" s="3"/>
      <c r="T17" s="2"/>
      <c r="U17" s="2"/>
      <c r="V17" s="3"/>
      <c r="W17" s="42" t="str">
        <f>IF(COUNTBLANK(C17:V17)=0,SUM(C17:V17)," ")</f>
        <v xml:space="preserve"> </v>
      </c>
      <c r="X17" s="43" t="str">
        <f t="shared" si="0"/>
        <v xml:space="preserve"> </v>
      </c>
      <c r="Y17" s="5"/>
      <c r="Z17" s="41"/>
      <c r="AA17" s="41"/>
      <c r="AC17" s="45">
        <v>11</v>
      </c>
    </row>
    <row r="18" spans="1:29" x14ac:dyDescent="0.2">
      <c r="A18" s="35">
        <v>12</v>
      </c>
      <c r="B18" s="93"/>
      <c r="C18" s="3"/>
      <c r="D18" s="2"/>
      <c r="E18" s="3"/>
      <c r="F18" s="3"/>
      <c r="G18" s="3"/>
      <c r="H18" s="3"/>
      <c r="I18" s="3"/>
      <c r="J18" s="2"/>
      <c r="K18" s="3"/>
      <c r="L18" s="3"/>
      <c r="M18" s="3"/>
      <c r="N18" s="3"/>
      <c r="O18" s="3"/>
      <c r="P18" s="2"/>
      <c r="Q18" s="3"/>
      <c r="R18" s="3"/>
      <c r="S18" s="3"/>
      <c r="T18" s="2"/>
      <c r="U18" s="2"/>
      <c r="V18" s="3"/>
      <c r="W18" s="42" t="str">
        <f>IF(COUNTBLANK(C18:V18)=0,SUM(C18:V18)," ")</f>
        <v xml:space="preserve"> </v>
      </c>
      <c r="X18" s="43" t="str">
        <f t="shared" si="0"/>
        <v xml:space="preserve"> </v>
      </c>
      <c r="Y18" s="5"/>
      <c r="Z18" s="41"/>
      <c r="AA18" s="41"/>
      <c r="AC18" s="40">
        <v>12</v>
      </c>
    </row>
    <row r="19" spans="1:29" x14ac:dyDescent="0.2">
      <c r="A19" s="35">
        <v>13</v>
      </c>
      <c r="B19" s="93"/>
      <c r="C19" s="3"/>
      <c r="D19" s="2"/>
      <c r="E19" s="3"/>
      <c r="F19" s="3"/>
      <c r="G19" s="3"/>
      <c r="H19" s="3"/>
      <c r="I19" s="3"/>
      <c r="J19" s="2"/>
      <c r="K19" s="3"/>
      <c r="L19" s="3"/>
      <c r="M19" s="3"/>
      <c r="N19" s="3"/>
      <c r="O19" s="3"/>
      <c r="P19" s="2"/>
      <c r="Q19" s="3"/>
      <c r="R19" s="3"/>
      <c r="S19" s="3"/>
      <c r="T19" s="2"/>
      <c r="U19" s="2"/>
      <c r="V19" s="3"/>
      <c r="W19" s="42" t="str">
        <f>IF(COUNTBLANK(C19:V19)=0,SUM(C19:V19)," ")</f>
        <v xml:space="preserve"> </v>
      </c>
      <c r="X19" s="43" t="str">
        <f t="shared" si="0"/>
        <v xml:space="preserve"> </v>
      </c>
      <c r="Y19" s="5"/>
      <c r="Z19" s="41"/>
      <c r="AA19" s="41"/>
      <c r="AC19" s="45">
        <v>13</v>
      </c>
    </row>
    <row r="20" spans="1:29" x14ac:dyDescent="0.2">
      <c r="A20" s="35">
        <v>14</v>
      </c>
      <c r="B20" s="93"/>
      <c r="C20" s="3"/>
      <c r="D20" s="2"/>
      <c r="E20" s="3"/>
      <c r="F20" s="3"/>
      <c r="G20" s="3"/>
      <c r="H20" s="3"/>
      <c r="I20" s="3"/>
      <c r="J20" s="2"/>
      <c r="K20" s="3"/>
      <c r="L20" s="3"/>
      <c r="M20" s="3"/>
      <c r="N20" s="3"/>
      <c r="O20" s="3"/>
      <c r="P20" s="2"/>
      <c r="Q20" s="3"/>
      <c r="R20" s="3"/>
      <c r="S20" s="3"/>
      <c r="T20" s="2"/>
      <c r="U20" s="2"/>
      <c r="V20" s="3"/>
      <c r="W20" s="42" t="str">
        <f>IF(COUNTBLANK(C20:V20)=0,SUM(C20:V20)," ")</f>
        <v xml:space="preserve"> </v>
      </c>
      <c r="X20" s="43" t="str">
        <f t="shared" si="0"/>
        <v xml:space="preserve"> </v>
      </c>
      <c r="Y20" s="5"/>
      <c r="Z20" s="41"/>
      <c r="AA20" s="41"/>
      <c r="AC20" s="40">
        <v>14</v>
      </c>
    </row>
    <row r="21" spans="1:29" x14ac:dyDescent="0.2">
      <c r="A21" s="35">
        <v>15</v>
      </c>
      <c r="B21" s="93"/>
      <c r="C21" s="3"/>
      <c r="D21" s="2"/>
      <c r="E21" s="3"/>
      <c r="F21" s="3"/>
      <c r="G21" s="3"/>
      <c r="H21" s="3"/>
      <c r="I21" s="3"/>
      <c r="J21" s="2"/>
      <c r="K21" s="3"/>
      <c r="L21" s="3"/>
      <c r="M21" s="3"/>
      <c r="N21" s="3"/>
      <c r="O21" s="3"/>
      <c r="P21" s="2"/>
      <c r="Q21" s="3"/>
      <c r="R21" s="3"/>
      <c r="S21" s="3"/>
      <c r="T21" s="2"/>
      <c r="U21" s="2"/>
      <c r="V21" s="3"/>
      <c r="W21" s="42" t="str">
        <f>IF(COUNTBLANK(C21:V21)=0,SUM(C21:V21)," ")</f>
        <v xml:space="preserve"> </v>
      </c>
      <c r="X21" s="43" t="str">
        <f t="shared" si="0"/>
        <v xml:space="preserve"> </v>
      </c>
      <c r="Y21" s="5"/>
      <c r="Z21" s="41"/>
      <c r="AA21" s="41"/>
      <c r="AC21" s="45">
        <v>15</v>
      </c>
    </row>
    <row r="22" spans="1:29" x14ac:dyDescent="0.2">
      <c r="A22" s="35">
        <v>16</v>
      </c>
      <c r="B22" s="93"/>
      <c r="C22" s="3"/>
      <c r="D22" s="2"/>
      <c r="E22" s="3"/>
      <c r="F22" s="3"/>
      <c r="G22" s="3"/>
      <c r="H22" s="3"/>
      <c r="I22" s="3"/>
      <c r="J22" s="2"/>
      <c r="K22" s="3"/>
      <c r="L22" s="3"/>
      <c r="M22" s="3"/>
      <c r="N22" s="3"/>
      <c r="O22" s="3"/>
      <c r="P22" s="2"/>
      <c r="Q22" s="3"/>
      <c r="R22" s="3"/>
      <c r="S22" s="3"/>
      <c r="T22" s="2"/>
      <c r="U22" s="2"/>
      <c r="V22" s="3"/>
      <c r="W22" s="42" t="str">
        <f>IF(COUNTBLANK(C22:V22)=0,SUM(C22:V22)," ")</f>
        <v xml:space="preserve"> </v>
      </c>
      <c r="X22" s="43" t="str">
        <f t="shared" si="0"/>
        <v xml:space="preserve"> </v>
      </c>
      <c r="Y22" s="5"/>
      <c r="Z22" s="41"/>
      <c r="AA22" s="41"/>
      <c r="AC22" s="40">
        <v>16</v>
      </c>
    </row>
    <row r="23" spans="1:29" x14ac:dyDescent="0.2">
      <c r="A23" s="35">
        <v>17</v>
      </c>
      <c r="B23" s="93"/>
      <c r="C23" s="3"/>
      <c r="D23" s="2"/>
      <c r="E23" s="3"/>
      <c r="F23" s="3"/>
      <c r="G23" s="3"/>
      <c r="H23" s="3"/>
      <c r="I23" s="3"/>
      <c r="J23" s="2"/>
      <c r="K23" s="3"/>
      <c r="L23" s="3"/>
      <c r="M23" s="3"/>
      <c r="N23" s="3"/>
      <c r="O23" s="3"/>
      <c r="P23" s="2"/>
      <c r="Q23" s="3"/>
      <c r="R23" s="3"/>
      <c r="S23" s="3"/>
      <c r="T23" s="2"/>
      <c r="U23" s="2"/>
      <c r="V23" s="3"/>
      <c r="W23" s="42" t="str">
        <f>IF(COUNTBLANK(C23:V23)=0,SUM(C23:V23)," ")</f>
        <v xml:space="preserve"> </v>
      </c>
      <c r="X23" s="43" t="str">
        <f t="shared" si="0"/>
        <v xml:space="preserve"> </v>
      </c>
      <c r="Y23" s="5"/>
      <c r="Z23" s="41"/>
      <c r="AA23" s="41"/>
      <c r="AC23" s="45">
        <v>17</v>
      </c>
    </row>
    <row r="24" spans="1:29" x14ac:dyDescent="0.2">
      <c r="A24" s="35">
        <v>18</v>
      </c>
      <c r="B24" s="93"/>
      <c r="C24" s="3"/>
      <c r="D24" s="2"/>
      <c r="E24" s="3"/>
      <c r="F24" s="3"/>
      <c r="G24" s="3"/>
      <c r="H24" s="3"/>
      <c r="I24" s="3"/>
      <c r="J24" s="2"/>
      <c r="K24" s="3"/>
      <c r="L24" s="3"/>
      <c r="M24" s="3"/>
      <c r="N24" s="3"/>
      <c r="O24" s="3"/>
      <c r="P24" s="2"/>
      <c r="Q24" s="3"/>
      <c r="R24" s="3"/>
      <c r="S24" s="3"/>
      <c r="T24" s="2"/>
      <c r="U24" s="2"/>
      <c r="V24" s="3"/>
      <c r="W24" s="42" t="str">
        <f>IF(COUNTBLANK(C24:V24)=0,SUM(C24:V24)," ")</f>
        <v xml:space="preserve"> </v>
      </c>
      <c r="X24" s="43" t="str">
        <f t="shared" si="0"/>
        <v xml:space="preserve"> </v>
      </c>
      <c r="Y24" s="5"/>
      <c r="Z24" s="41"/>
      <c r="AA24" s="41"/>
      <c r="AC24" s="40">
        <v>18</v>
      </c>
    </row>
    <row r="25" spans="1:29" x14ac:dyDescent="0.2">
      <c r="A25" s="35">
        <v>19</v>
      </c>
      <c r="B25" s="93"/>
      <c r="C25" s="3"/>
      <c r="D25" s="2"/>
      <c r="E25" s="3"/>
      <c r="F25" s="3"/>
      <c r="G25" s="3"/>
      <c r="H25" s="3"/>
      <c r="I25" s="3"/>
      <c r="J25" s="2"/>
      <c r="K25" s="3"/>
      <c r="L25" s="3"/>
      <c r="M25" s="3"/>
      <c r="N25" s="3"/>
      <c r="O25" s="3"/>
      <c r="P25" s="2"/>
      <c r="Q25" s="3"/>
      <c r="R25" s="3"/>
      <c r="S25" s="3"/>
      <c r="T25" s="2"/>
      <c r="U25" s="2"/>
      <c r="V25" s="3"/>
      <c r="W25" s="42" t="str">
        <f>IF(COUNTBLANK(C25:V25)=0,SUM(C25:V25)," ")</f>
        <v xml:space="preserve"> </v>
      </c>
      <c r="X25" s="43" t="str">
        <f t="shared" si="0"/>
        <v xml:space="preserve"> </v>
      </c>
      <c r="Y25" s="5"/>
      <c r="Z25" s="41"/>
      <c r="AA25" s="41"/>
      <c r="AC25" s="45">
        <v>19</v>
      </c>
    </row>
    <row r="26" spans="1:29" x14ac:dyDescent="0.2">
      <c r="A26" s="35">
        <v>20</v>
      </c>
      <c r="B26" s="93"/>
      <c r="C26" s="3"/>
      <c r="D26" s="2"/>
      <c r="E26" s="3"/>
      <c r="F26" s="3"/>
      <c r="G26" s="3"/>
      <c r="H26" s="3"/>
      <c r="I26" s="3"/>
      <c r="J26" s="2"/>
      <c r="K26" s="3"/>
      <c r="L26" s="3"/>
      <c r="M26" s="3"/>
      <c r="N26" s="3"/>
      <c r="O26" s="3"/>
      <c r="P26" s="2"/>
      <c r="Q26" s="3"/>
      <c r="R26" s="3"/>
      <c r="S26" s="3"/>
      <c r="T26" s="2"/>
      <c r="U26" s="2"/>
      <c r="V26" s="3"/>
      <c r="W26" s="42" t="str">
        <f>IF(COUNTBLANK(C26:V26)=0,SUM(C26:V26)," ")</f>
        <v xml:space="preserve"> </v>
      </c>
      <c r="X26" s="43" t="str">
        <f t="shared" si="0"/>
        <v xml:space="preserve"> </v>
      </c>
      <c r="Y26" s="5"/>
      <c r="Z26" s="41"/>
      <c r="AA26" s="41"/>
      <c r="AC26" s="40">
        <v>20</v>
      </c>
    </row>
    <row r="27" spans="1:29" x14ac:dyDescent="0.2">
      <c r="A27" s="35">
        <v>21</v>
      </c>
      <c r="B27" s="93"/>
      <c r="C27" s="3"/>
      <c r="D27" s="2"/>
      <c r="E27" s="3"/>
      <c r="F27" s="3"/>
      <c r="G27" s="3"/>
      <c r="H27" s="3"/>
      <c r="I27" s="3"/>
      <c r="J27" s="2"/>
      <c r="K27" s="3"/>
      <c r="L27" s="3"/>
      <c r="M27" s="3"/>
      <c r="N27" s="3"/>
      <c r="O27" s="3"/>
      <c r="P27" s="2"/>
      <c r="Q27" s="3"/>
      <c r="R27" s="3"/>
      <c r="S27" s="3"/>
      <c r="T27" s="2"/>
      <c r="U27" s="2"/>
      <c r="V27" s="3"/>
      <c r="W27" s="42" t="str">
        <f>IF(COUNTBLANK(C27:V27)=0,SUM(C27:V27)," ")</f>
        <v xml:space="preserve"> </v>
      </c>
      <c r="X27" s="43" t="str">
        <f t="shared" si="0"/>
        <v xml:space="preserve"> </v>
      </c>
      <c r="Y27" s="5"/>
      <c r="Z27" s="41"/>
      <c r="AA27" s="41"/>
      <c r="AC27" s="45">
        <v>21</v>
      </c>
    </row>
    <row r="28" spans="1:29" x14ac:dyDescent="0.2">
      <c r="A28" s="35">
        <v>22</v>
      </c>
      <c r="B28" s="93"/>
      <c r="C28" s="3"/>
      <c r="D28" s="2"/>
      <c r="E28" s="3"/>
      <c r="F28" s="3"/>
      <c r="G28" s="3"/>
      <c r="H28" s="3"/>
      <c r="I28" s="3"/>
      <c r="J28" s="2"/>
      <c r="K28" s="3"/>
      <c r="L28" s="3"/>
      <c r="M28" s="3"/>
      <c r="N28" s="3"/>
      <c r="O28" s="3"/>
      <c r="P28" s="2"/>
      <c r="Q28" s="3"/>
      <c r="R28" s="3"/>
      <c r="S28" s="3"/>
      <c r="T28" s="2"/>
      <c r="U28" s="2"/>
      <c r="V28" s="3"/>
      <c r="W28" s="42" t="str">
        <f>IF(COUNTBLANK(C28:V28)=0,SUM(C28:V28)," ")</f>
        <v xml:space="preserve"> </v>
      </c>
      <c r="X28" s="43" t="str">
        <f t="shared" si="0"/>
        <v xml:space="preserve"> </v>
      </c>
      <c r="Y28" s="5"/>
      <c r="Z28" s="41"/>
      <c r="AA28" s="41"/>
      <c r="AC28" s="40">
        <v>22</v>
      </c>
    </row>
    <row r="29" spans="1:29" x14ac:dyDescent="0.2">
      <c r="A29" s="35">
        <v>23</v>
      </c>
      <c r="B29" s="93"/>
      <c r="C29" s="3"/>
      <c r="D29" s="2"/>
      <c r="E29" s="3"/>
      <c r="F29" s="3"/>
      <c r="G29" s="3"/>
      <c r="H29" s="3"/>
      <c r="I29" s="3"/>
      <c r="J29" s="2"/>
      <c r="K29" s="3"/>
      <c r="L29" s="3"/>
      <c r="M29" s="3"/>
      <c r="N29" s="3"/>
      <c r="O29" s="3"/>
      <c r="P29" s="2"/>
      <c r="Q29" s="3"/>
      <c r="R29" s="3"/>
      <c r="S29" s="3"/>
      <c r="T29" s="2"/>
      <c r="U29" s="2"/>
      <c r="V29" s="3"/>
      <c r="W29" s="42" t="str">
        <f>IF(COUNTBLANK(C29:V29)=0,SUM(C29:V29)," ")</f>
        <v xml:space="preserve"> </v>
      </c>
      <c r="X29" s="43" t="str">
        <f t="shared" si="0"/>
        <v xml:space="preserve"> </v>
      </c>
      <c r="Y29" s="5"/>
      <c r="Z29" s="41"/>
      <c r="AA29" s="41"/>
      <c r="AC29" s="45">
        <v>23</v>
      </c>
    </row>
    <row r="30" spans="1:29" x14ac:dyDescent="0.2">
      <c r="A30" s="35">
        <v>24</v>
      </c>
      <c r="B30" s="93"/>
      <c r="C30" s="3"/>
      <c r="D30" s="2"/>
      <c r="E30" s="3"/>
      <c r="F30" s="3"/>
      <c r="G30" s="3"/>
      <c r="H30" s="3"/>
      <c r="I30" s="3"/>
      <c r="J30" s="2"/>
      <c r="K30" s="3"/>
      <c r="L30" s="3"/>
      <c r="M30" s="3"/>
      <c r="N30" s="3"/>
      <c r="O30" s="3"/>
      <c r="P30" s="2"/>
      <c r="Q30" s="3"/>
      <c r="R30" s="3"/>
      <c r="S30" s="3"/>
      <c r="T30" s="2"/>
      <c r="U30" s="2"/>
      <c r="V30" s="3"/>
      <c r="W30" s="42" t="str">
        <f>IF(COUNTBLANK(C30:V30)=0,SUM(C30:V30)," ")</f>
        <v xml:space="preserve"> </v>
      </c>
      <c r="X30" s="43" t="str">
        <f t="shared" si="0"/>
        <v xml:space="preserve"> </v>
      </c>
      <c r="Y30" s="5"/>
      <c r="Z30" s="41"/>
      <c r="AA30" s="41"/>
      <c r="AC30" s="40">
        <v>24</v>
      </c>
    </row>
    <row r="31" spans="1:29" x14ac:dyDescent="0.2">
      <c r="A31" s="35">
        <v>25</v>
      </c>
      <c r="B31" s="93"/>
      <c r="C31" s="3"/>
      <c r="D31" s="2"/>
      <c r="E31" s="3"/>
      <c r="F31" s="3"/>
      <c r="G31" s="3"/>
      <c r="H31" s="3"/>
      <c r="I31" s="3"/>
      <c r="J31" s="2"/>
      <c r="K31" s="3"/>
      <c r="L31" s="3"/>
      <c r="M31" s="3"/>
      <c r="N31" s="3"/>
      <c r="O31" s="3"/>
      <c r="P31" s="2"/>
      <c r="Q31" s="3"/>
      <c r="R31" s="3"/>
      <c r="S31" s="3"/>
      <c r="T31" s="2"/>
      <c r="U31" s="2"/>
      <c r="V31" s="3"/>
      <c r="W31" s="42" t="str">
        <f>IF(COUNTBLANK(C31:V31)=0,SUM(C31:V31)," ")</f>
        <v xml:space="preserve"> </v>
      </c>
      <c r="X31" s="43" t="str">
        <f t="shared" si="0"/>
        <v xml:space="preserve"> </v>
      </c>
      <c r="Y31" s="5"/>
      <c r="Z31" s="41"/>
      <c r="AA31" s="41"/>
      <c r="AC31" s="45">
        <v>25</v>
      </c>
    </row>
    <row r="32" spans="1:29" x14ac:dyDescent="0.2">
      <c r="A32" s="35">
        <v>26</v>
      </c>
      <c r="B32" s="93"/>
      <c r="C32" s="3"/>
      <c r="D32" s="2"/>
      <c r="E32" s="3"/>
      <c r="F32" s="3"/>
      <c r="G32" s="3"/>
      <c r="H32" s="3"/>
      <c r="I32" s="3"/>
      <c r="J32" s="2"/>
      <c r="K32" s="3"/>
      <c r="L32" s="3"/>
      <c r="M32" s="3"/>
      <c r="N32" s="3"/>
      <c r="O32" s="3"/>
      <c r="P32" s="2"/>
      <c r="Q32" s="3"/>
      <c r="R32" s="3"/>
      <c r="S32" s="3"/>
      <c r="T32" s="2"/>
      <c r="U32" s="2"/>
      <c r="V32" s="3"/>
      <c r="W32" s="42" t="str">
        <f>IF(COUNTBLANK(C32:V32)=0,SUM(C32:V32)," ")</f>
        <v xml:space="preserve"> </v>
      </c>
      <c r="X32" s="43" t="str">
        <f t="shared" si="0"/>
        <v xml:space="preserve"> </v>
      </c>
      <c r="Y32" s="5"/>
      <c r="Z32" s="41"/>
      <c r="AA32" s="41"/>
      <c r="AC32" s="40">
        <v>26</v>
      </c>
    </row>
    <row r="33" spans="1:29" x14ac:dyDescent="0.2">
      <c r="A33" s="35">
        <v>27</v>
      </c>
      <c r="B33" s="93"/>
      <c r="C33" s="3"/>
      <c r="D33" s="2"/>
      <c r="E33" s="3"/>
      <c r="F33" s="3"/>
      <c r="G33" s="3"/>
      <c r="H33" s="3"/>
      <c r="I33" s="3"/>
      <c r="J33" s="2"/>
      <c r="K33" s="3"/>
      <c r="L33" s="3"/>
      <c r="M33" s="3"/>
      <c r="N33" s="3"/>
      <c r="O33" s="3"/>
      <c r="P33" s="2"/>
      <c r="Q33" s="3"/>
      <c r="R33" s="3"/>
      <c r="S33" s="3"/>
      <c r="T33" s="2"/>
      <c r="U33" s="2"/>
      <c r="V33" s="3"/>
      <c r="W33" s="42" t="str">
        <f>IF(COUNTBLANK(C33:V33)=0,SUM(C33:V33)," ")</f>
        <v xml:space="preserve"> </v>
      </c>
      <c r="X33" s="43" t="str">
        <f t="shared" si="0"/>
        <v xml:space="preserve"> </v>
      </c>
      <c r="Y33" s="5"/>
      <c r="Z33" s="41"/>
      <c r="AA33" s="41"/>
      <c r="AC33" s="45">
        <v>27</v>
      </c>
    </row>
    <row r="34" spans="1:29" x14ac:dyDescent="0.2">
      <c r="A34" s="35">
        <v>28</v>
      </c>
      <c r="B34" s="93"/>
      <c r="C34" s="3"/>
      <c r="D34" s="2"/>
      <c r="E34" s="3"/>
      <c r="F34" s="3"/>
      <c r="G34" s="3"/>
      <c r="H34" s="3"/>
      <c r="I34" s="3"/>
      <c r="J34" s="2"/>
      <c r="K34" s="3"/>
      <c r="L34" s="3"/>
      <c r="M34" s="3"/>
      <c r="N34" s="3"/>
      <c r="O34" s="3"/>
      <c r="P34" s="2"/>
      <c r="Q34" s="3"/>
      <c r="R34" s="3"/>
      <c r="S34" s="3"/>
      <c r="T34" s="2"/>
      <c r="U34" s="2"/>
      <c r="V34" s="3"/>
      <c r="W34" s="42" t="str">
        <f>IF(COUNTBLANK(C34:V34)=0,SUM(C34:V34)," ")</f>
        <v xml:space="preserve"> </v>
      </c>
      <c r="X34" s="43" t="str">
        <f t="shared" si="0"/>
        <v xml:space="preserve"> </v>
      </c>
      <c r="Y34" s="5"/>
      <c r="Z34" s="41"/>
      <c r="AA34" s="41"/>
      <c r="AC34" s="40">
        <v>28</v>
      </c>
    </row>
    <row r="35" spans="1:29" x14ac:dyDescent="0.2">
      <c r="A35" s="35">
        <v>29</v>
      </c>
      <c r="B35" s="93"/>
      <c r="C35" s="3"/>
      <c r="D35" s="2"/>
      <c r="E35" s="3"/>
      <c r="F35" s="3"/>
      <c r="G35" s="3"/>
      <c r="H35" s="3"/>
      <c r="I35" s="3"/>
      <c r="J35" s="2"/>
      <c r="K35" s="3"/>
      <c r="L35" s="3"/>
      <c r="M35" s="3"/>
      <c r="N35" s="3"/>
      <c r="O35" s="3"/>
      <c r="P35" s="2"/>
      <c r="Q35" s="3"/>
      <c r="R35" s="3"/>
      <c r="S35" s="3"/>
      <c r="T35" s="2"/>
      <c r="U35" s="2"/>
      <c r="V35" s="3"/>
      <c r="W35" s="42" t="str">
        <f>IF(COUNTBLANK(C35:V35)=0,SUM(C35:V35)," ")</f>
        <v xml:space="preserve"> </v>
      </c>
      <c r="X35" s="43" t="str">
        <f t="shared" si="0"/>
        <v xml:space="preserve"> </v>
      </c>
      <c r="Y35" s="5"/>
      <c r="Z35" s="41"/>
      <c r="AA35" s="41"/>
      <c r="AC35" s="45">
        <v>29</v>
      </c>
    </row>
    <row r="36" spans="1:29" x14ac:dyDescent="0.2">
      <c r="A36" s="35">
        <v>30</v>
      </c>
      <c r="B36" s="93"/>
      <c r="C36" s="3"/>
      <c r="D36" s="2"/>
      <c r="E36" s="3"/>
      <c r="F36" s="3"/>
      <c r="G36" s="3"/>
      <c r="H36" s="3"/>
      <c r="I36" s="3"/>
      <c r="J36" s="2"/>
      <c r="K36" s="3"/>
      <c r="L36" s="3"/>
      <c r="M36" s="3"/>
      <c r="N36" s="3"/>
      <c r="O36" s="3"/>
      <c r="P36" s="2"/>
      <c r="Q36" s="3"/>
      <c r="R36" s="3"/>
      <c r="S36" s="3"/>
      <c r="T36" s="2"/>
      <c r="U36" s="2"/>
      <c r="V36" s="3"/>
      <c r="W36" s="42" t="str">
        <f>IF(COUNTBLANK(C36:V36)=0,SUM(C36:V36)," ")</f>
        <v xml:space="preserve"> </v>
      </c>
      <c r="X36" s="43" t="str">
        <f t="shared" si="0"/>
        <v xml:space="preserve"> </v>
      </c>
      <c r="Y36" s="5"/>
      <c r="Z36" s="41"/>
      <c r="AA36" s="41"/>
      <c r="AC36" s="40">
        <v>30</v>
      </c>
    </row>
    <row r="37" spans="1:29" x14ac:dyDescent="0.2">
      <c r="A37" s="35">
        <v>31</v>
      </c>
      <c r="B37" s="93"/>
      <c r="C37" s="3"/>
      <c r="D37" s="2"/>
      <c r="E37" s="3"/>
      <c r="F37" s="3"/>
      <c r="G37" s="3"/>
      <c r="H37" s="3"/>
      <c r="I37" s="3"/>
      <c r="J37" s="2"/>
      <c r="K37" s="3"/>
      <c r="L37" s="3"/>
      <c r="M37" s="3"/>
      <c r="N37" s="3"/>
      <c r="O37" s="3"/>
      <c r="P37" s="2"/>
      <c r="Q37" s="3"/>
      <c r="R37" s="3"/>
      <c r="S37" s="3"/>
      <c r="T37" s="2"/>
      <c r="U37" s="2"/>
      <c r="V37" s="3"/>
      <c r="W37" s="42" t="str">
        <f>IF(COUNTBLANK(C37:V37)=0,SUM(C37:V37)," ")</f>
        <v xml:space="preserve"> </v>
      </c>
      <c r="X37" s="43" t="str">
        <f t="shared" si="0"/>
        <v xml:space="preserve"> </v>
      </c>
      <c r="Y37" s="5"/>
      <c r="Z37" s="41"/>
      <c r="AA37" s="41"/>
      <c r="AC37" s="44"/>
    </row>
    <row r="38" spans="1:29" x14ac:dyDescent="0.2">
      <c r="A38" s="35">
        <v>32</v>
      </c>
      <c r="B38" s="93"/>
      <c r="C38" s="3"/>
      <c r="D38" s="2"/>
      <c r="E38" s="3"/>
      <c r="F38" s="3"/>
      <c r="G38" s="3"/>
      <c r="H38" s="3"/>
      <c r="I38" s="3"/>
      <c r="J38" s="2"/>
      <c r="K38" s="3"/>
      <c r="L38" s="3"/>
      <c r="M38" s="3"/>
      <c r="N38" s="3"/>
      <c r="O38" s="3"/>
      <c r="P38" s="2"/>
      <c r="Q38" s="3"/>
      <c r="R38" s="3"/>
      <c r="S38" s="3"/>
      <c r="T38" s="2"/>
      <c r="U38" s="2"/>
      <c r="V38" s="3"/>
      <c r="W38" s="42" t="str">
        <f>IF(COUNTBLANK(C38:V38)=0,SUM(C38:V38)," ")</f>
        <v xml:space="preserve"> </v>
      </c>
      <c r="X38" s="43" t="str">
        <f t="shared" si="0"/>
        <v xml:space="preserve"> </v>
      </c>
      <c r="Y38" s="5"/>
      <c r="Z38" s="41"/>
      <c r="AA38" s="41"/>
      <c r="AC38" s="39"/>
    </row>
    <row r="39" spans="1:29" x14ac:dyDescent="0.2">
      <c r="A39" s="35">
        <v>33</v>
      </c>
      <c r="B39" s="93"/>
      <c r="C39" s="3"/>
      <c r="D39" s="2"/>
      <c r="E39" s="3"/>
      <c r="F39" s="3"/>
      <c r="G39" s="3"/>
      <c r="H39" s="3"/>
      <c r="I39" s="3"/>
      <c r="J39" s="2"/>
      <c r="K39" s="3"/>
      <c r="L39" s="3"/>
      <c r="M39" s="3"/>
      <c r="N39" s="3"/>
      <c r="O39" s="3"/>
      <c r="P39" s="2"/>
      <c r="Q39" s="3"/>
      <c r="R39" s="3"/>
      <c r="S39" s="3"/>
      <c r="T39" s="2"/>
      <c r="U39" s="2"/>
      <c r="V39" s="3"/>
      <c r="W39" s="42" t="str">
        <f>IF(COUNTBLANK(C39:V39)=0,SUM(C39:V39)," ")</f>
        <v xml:space="preserve"> </v>
      </c>
      <c r="X39" s="43" t="str">
        <f t="shared" si="0"/>
        <v xml:space="preserve"> </v>
      </c>
      <c r="Y39" s="5"/>
      <c r="Z39" s="41"/>
      <c r="AA39" s="41"/>
      <c r="AC39" s="44"/>
    </row>
    <row r="40" spans="1:29" ht="13.5" thickBot="1" x14ac:dyDescent="0.25">
      <c r="A40" s="47">
        <v>34</v>
      </c>
      <c r="B40" s="94"/>
      <c r="C40" s="7"/>
      <c r="D40" s="8"/>
      <c r="E40" s="7"/>
      <c r="F40" s="7"/>
      <c r="G40" s="7"/>
      <c r="H40" s="7"/>
      <c r="I40" s="7"/>
      <c r="J40" s="8"/>
      <c r="K40" s="7"/>
      <c r="L40" s="7"/>
      <c r="M40" s="7"/>
      <c r="N40" s="7"/>
      <c r="O40" s="7"/>
      <c r="P40" s="8"/>
      <c r="Q40" s="7"/>
      <c r="R40" s="7"/>
      <c r="S40" s="7"/>
      <c r="T40" s="8"/>
      <c r="U40" s="8"/>
      <c r="V40" s="7"/>
      <c r="W40" s="48" t="str">
        <f>IF(COUNTBLANK(C40:V40)=0,SUM(C40:V40)," ")</f>
        <v xml:space="preserve"> </v>
      </c>
      <c r="X40" s="49" t="str">
        <f t="shared" si="0"/>
        <v xml:space="preserve"> </v>
      </c>
      <c r="Y40" s="6"/>
      <c r="Z40" s="41"/>
      <c r="AA40" s="41"/>
      <c r="AC40" s="39"/>
    </row>
    <row r="41" spans="1:29" ht="14.25" thickTop="1" thickBot="1" x14ac:dyDescent="0.25">
      <c r="A41" s="50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0"/>
      <c r="AC41" s="39"/>
    </row>
    <row r="42" spans="1:29" ht="13.5" thickTop="1" x14ac:dyDescent="0.2">
      <c r="A42" s="50"/>
      <c r="B42" s="53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5"/>
      <c r="Y42" s="56"/>
      <c r="AC42" s="44"/>
    </row>
    <row r="43" spans="1:29" s="14" customFormat="1" ht="30" customHeight="1" x14ac:dyDescent="0.2">
      <c r="B43" s="86" t="s">
        <v>34</v>
      </c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8"/>
      <c r="X43" s="58"/>
      <c r="Y43" s="59"/>
      <c r="AC43" s="39"/>
    </row>
    <row r="44" spans="1:29" s="14" customFormat="1" ht="15.75" x14ac:dyDescent="0.2">
      <c r="B44" s="60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8"/>
      <c r="X44" s="58"/>
      <c r="Y44" s="61" t="s">
        <v>29</v>
      </c>
      <c r="AC44" s="44"/>
    </row>
    <row r="45" spans="1:29" ht="13.5" thickBot="1" x14ac:dyDescent="0.25">
      <c r="A45" s="37"/>
      <c r="B45" s="15"/>
      <c r="C45" s="62">
        <f>C4</f>
        <v>1</v>
      </c>
      <c r="D45" s="62">
        <f t="shared" ref="D45:V45" si="1">D4</f>
        <v>2</v>
      </c>
      <c r="E45" s="62">
        <f t="shared" si="1"/>
        <v>3</v>
      </c>
      <c r="F45" s="62">
        <f t="shared" si="1"/>
        <v>4</v>
      </c>
      <c r="G45" s="62">
        <f t="shared" si="1"/>
        <v>5</v>
      </c>
      <c r="H45" s="62">
        <f t="shared" si="1"/>
        <v>6</v>
      </c>
      <c r="I45" s="62">
        <f t="shared" si="1"/>
        <v>7</v>
      </c>
      <c r="J45" s="62">
        <f t="shared" si="1"/>
        <v>8</v>
      </c>
      <c r="K45" s="62">
        <f t="shared" si="1"/>
        <v>9</v>
      </c>
      <c r="L45" s="62" t="str">
        <f t="shared" si="1"/>
        <v>a</v>
      </c>
      <c r="M45" s="62" t="str">
        <f t="shared" si="1"/>
        <v>b</v>
      </c>
      <c r="N45" s="62" t="str">
        <f t="shared" si="1"/>
        <v>c</v>
      </c>
      <c r="O45" s="62" t="str">
        <f t="shared" si="1"/>
        <v>d</v>
      </c>
      <c r="P45" s="62" t="str">
        <f t="shared" si="1"/>
        <v>e</v>
      </c>
      <c r="Q45" s="62" t="str">
        <f t="shared" si="1"/>
        <v>1a</v>
      </c>
      <c r="R45" s="62" t="str">
        <f t="shared" si="1"/>
        <v>1b</v>
      </c>
      <c r="S45" s="62" t="str">
        <f t="shared" si="1"/>
        <v>2a</v>
      </c>
      <c r="T45" s="62" t="str">
        <f t="shared" si="1"/>
        <v>2b</v>
      </c>
      <c r="U45" s="62" t="str">
        <f t="shared" si="1"/>
        <v>2c</v>
      </c>
      <c r="V45" s="62">
        <f t="shared" si="1"/>
        <v>3</v>
      </c>
      <c r="W45" s="12"/>
      <c r="X45" s="58"/>
      <c r="Y45" s="63" t="s">
        <v>22</v>
      </c>
      <c r="AC45" s="39"/>
    </row>
    <row r="46" spans="1:29" ht="26.25" thickBot="1" x14ac:dyDescent="0.25">
      <c r="A46" s="34"/>
      <c r="B46" s="64" t="s">
        <v>2</v>
      </c>
      <c r="C46" s="65" t="str">
        <f t="shared" ref="C46:V46" si="2">IF(COUNT(C7:C40)=0," ",ROUND(SUM(C7:C40)/COUNT(C7:C40),2))</f>
        <v xml:space="preserve"> </v>
      </c>
      <c r="D46" s="65" t="str">
        <f t="shared" si="2"/>
        <v xml:space="preserve"> </v>
      </c>
      <c r="E46" s="65" t="str">
        <f t="shared" si="2"/>
        <v xml:space="preserve"> </v>
      </c>
      <c r="F46" s="65" t="str">
        <f t="shared" si="2"/>
        <v xml:space="preserve"> </v>
      </c>
      <c r="G46" s="65" t="str">
        <f t="shared" si="2"/>
        <v xml:space="preserve"> </v>
      </c>
      <c r="H46" s="65" t="str">
        <f t="shared" si="2"/>
        <v xml:space="preserve"> </v>
      </c>
      <c r="I46" s="65" t="str">
        <f t="shared" si="2"/>
        <v xml:space="preserve"> </v>
      </c>
      <c r="J46" s="65" t="str">
        <f t="shared" si="2"/>
        <v xml:space="preserve"> </v>
      </c>
      <c r="K46" s="65" t="str">
        <f t="shared" si="2"/>
        <v xml:space="preserve"> </v>
      </c>
      <c r="L46" s="65" t="str">
        <f t="shared" si="2"/>
        <v xml:space="preserve"> </v>
      </c>
      <c r="M46" s="65" t="str">
        <f t="shared" si="2"/>
        <v xml:space="preserve"> </v>
      </c>
      <c r="N46" s="65" t="str">
        <f t="shared" si="2"/>
        <v xml:space="preserve"> </v>
      </c>
      <c r="O46" s="65" t="str">
        <f t="shared" si="2"/>
        <v xml:space="preserve"> </v>
      </c>
      <c r="P46" s="65" t="str">
        <f t="shared" si="2"/>
        <v xml:space="preserve"> </v>
      </c>
      <c r="Q46" s="65" t="str">
        <f t="shared" si="2"/>
        <v xml:space="preserve"> </v>
      </c>
      <c r="R46" s="65" t="str">
        <f t="shared" si="2"/>
        <v xml:space="preserve"> </v>
      </c>
      <c r="S46" s="65" t="str">
        <f t="shared" si="2"/>
        <v xml:space="preserve"> </v>
      </c>
      <c r="T46" s="65" t="str">
        <f t="shared" si="2"/>
        <v xml:space="preserve"> </v>
      </c>
      <c r="U46" s="65" t="str">
        <f t="shared" si="2"/>
        <v xml:space="preserve"> </v>
      </c>
      <c r="V46" s="65" t="str">
        <f t="shared" si="2"/>
        <v xml:space="preserve"> </v>
      </c>
      <c r="W46" s="12"/>
      <c r="X46" s="58"/>
      <c r="Y46" s="92" t="str">
        <f>IF(COUNT(Y7:Y40)=0," ",ROUND((SUM(Y7:Y40)/COUNT(Y7:Y40)),2))</f>
        <v xml:space="preserve"> </v>
      </c>
      <c r="AC46" s="44"/>
    </row>
    <row r="47" spans="1:29" x14ac:dyDescent="0.2">
      <c r="B47" s="15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58"/>
      <c r="Y47" s="59"/>
    </row>
    <row r="48" spans="1:29" ht="26.25" thickBot="1" x14ac:dyDescent="0.25">
      <c r="B48" s="64" t="s">
        <v>23</v>
      </c>
      <c r="C48" s="62">
        <v>1</v>
      </c>
      <c r="D48" s="62">
        <v>2</v>
      </c>
      <c r="E48" s="62">
        <v>3</v>
      </c>
      <c r="F48" s="62">
        <v>4</v>
      </c>
      <c r="G48" s="62">
        <v>5</v>
      </c>
      <c r="H48" s="62">
        <v>6</v>
      </c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12"/>
      <c r="V48" s="12"/>
      <c r="W48" s="12"/>
      <c r="X48" s="12"/>
      <c r="Y48" s="13"/>
      <c r="AA48" s="58"/>
      <c r="AB48" s="59"/>
    </row>
    <row r="49" spans="2:28" ht="13.5" thickBot="1" x14ac:dyDescent="0.25">
      <c r="B49" s="67"/>
      <c r="C49" s="68">
        <f>COUNTIF($X$7:$X$40,1)</f>
        <v>0</v>
      </c>
      <c r="D49" s="68">
        <f>COUNTIF($X$7:$X$40,2)</f>
        <v>0</v>
      </c>
      <c r="E49" s="68">
        <f>COUNTIF($X$7:$X$40,3)</f>
        <v>0</v>
      </c>
      <c r="F49" s="68">
        <f>COUNTIF($X$7:$X$40,4)</f>
        <v>0</v>
      </c>
      <c r="G49" s="68">
        <f>COUNTIF($X$7:$X$40,5)</f>
        <v>0</v>
      </c>
      <c r="H49" s="71">
        <f>COUNTIF($X$7:$X$40,6)</f>
        <v>0</v>
      </c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12"/>
      <c r="T49" s="66"/>
      <c r="U49" s="12"/>
      <c r="V49" s="12"/>
      <c r="W49" s="12"/>
      <c r="X49" s="12"/>
      <c r="Y49" s="13"/>
      <c r="AA49" s="58"/>
      <c r="AB49" s="59"/>
    </row>
    <row r="50" spans="2:28" ht="13.5" thickBot="1" x14ac:dyDescent="0.25">
      <c r="B50" s="72"/>
      <c r="C50" s="73"/>
      <c r="D50" s="73"/>
      <c r="E50" s="73"/>
      <c r="F50" s="73"/>
      <c r="G50" s="73"/>
      <c r="H50" s="73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3"/>
      <c r="V50" s="73"/>
      <c r="W50" s="73"/>
      <c r="X50" s="73"/>
      <c r="Y50" s="78"/>
      <c r="AA50" s="58"/>
      <c r="AB50" s="59"/>
    </row>
    <row r="51" spans="2:28" ht="13.5" thickTop="1" x14ac:dyDescent="0.2"/>
  </sheetData>
  <sheetProtection password="CA67" sheet="1" objects="1" scenarios="1"/>
  <mergeCells count="3">
    <mergeCell ref="Y4:Y6"/>
    <mergeCell ref="C6:W6"/>
    <mergeCell ref="B43:W43"/>
  </mergeCells>
  <phoneticPr fontId="2" type="noConversion"/>
  <dataValidations count="10">
    <dataValidation type="decimal" allowBlank="1" showInputMessage="1" showErrorMessage="1" sqref="Y7:Y40">
      <formula1>1</formula1>
      <formula2>6</formula2>
    </dataValidation>
    <dataValidation type="list" allowBlank="1" showInputMessage="1" showErrorMessage="1" sqref="D7:D40 J7:J40 T7:T40">
      <formula1>$AC$6:$AC$8</formula1>
    </dataValidation>
    <dataValidation type="list" allowBlank="1" showInputMessage="1" showErrorMessage="1" sqref="E7:F40 G40 Q7:Q40">
      <formula1>$AC$6:$AC$9</formula1>
    </dataValidation>
    <dataValidation type="list" allowBlank="1" showInputMessage="1" showErrorMessage="1" sqref="H7:I40 C7:C40">
      <formula1>$AC$6:$AC$10</formula1>
    </dataValidation>
    <dataValidation type="list" allowBlank="1" showInputMessage="1" showErrorMessage="1" sqref="P7:P40">
      <formula1>$AC$6:$AC$13</formula1>
    </dataValidation>
    <dataValidation type="list" allowBlank="1" showInputMessage="1" showErrorMessage="1" sqref="G7:G39 M7:N40 S7:S40">
      <formula1>$AC$6:$AC$11</formula1>
    </dataValidation>
    <dataValidation type="list" allowBlank="1" showInputMessage="1" showErrorMessage="1" sqref="U7:U40">
      <formula1>$AC$6:$AC$14</formula1>
    </dataValidation>
    <dataValidation type="list" allowBlank="1" showInputMessage="1" showErrorMessage="1" sqref="K7:L40 V7:V40">
      <formula1>$AC$6:$AC$12</formula1>
    </dataValidation>
    <dataValidation type="list" allowBlank="1" showInputMessage="1" showErrorMessage="1" sqref="O7:O40">
      <formula1>$AC$6:$AC$17</formula1>
    </dataValidation>
    <dataValidation type="list" allowBlank="1" showInputMessage="1" showErrorMessage="1" sqref="R7:R40">
      <formula1>$AC$6:$AC$15</formula1>
    </dataValidation>
  </dataValidations>
  <pageMargins left="0.78740157499999996" right="0.78740157499999996" top="0.984251969" bottom="0.984251969" header="0.4921259845" footer="0.4921259845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MA NT FWS RS A1</vt:lpstr>
      <vt:lpstr>MA NT FWS RS A2</vt:lpstr>
      <vt:lpstr>'MA NT FWS RS A1'!Druckbereich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Ann-Christin.Malorny@mk.niedersachsen.de</dc:creator>
  <cp:lastModifiedBy>Trauschke, Mathias (MK)</cp:lastModifiedBy>
  <cp:lastPrinted>2010-04-09T11:56:33Z</cp:lastPrinted>
  <dcterms:created xsi:type="dcterms:W3CDTF">2010-03-29T15:59:15Z</dcterms:created>
  <dcterms:modified xsi:type="dcterms:W3CDTF">2019-03-08T12:57:13Z</dcterms:modified>
</cp:coreProperties>
</file>